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archivosxm\FinancieraAdministrativa\GFciera\Ppto\Presupuesto 2021\Presentación\"/>
    </mc:Choice>
  </mc:AlternateContent>
  <xr:revisionPtr revIDLastSave="0" documentId="8_{C698504B-9E23-4848-BCF8-ECF97D0587A0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PR_ING" sheetId="1" r:id="rId1"/>
    <sheet name="PR_GTOS" sheetId="3" r:id="rId2"/>
  </sheets>
  <definedNames>
    <definedName name="_xlnm._FilterDatabase" localSheetId="0" hidden="1">PR_ING!$A$8:$G$28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3" l="1"/>
  <c r="H9" i="3" s="1"/>
  <c r="H52" i="3"/>
  <c r="H51" i="3" s="1"/>
  <c r="J52" i="3"/>
  <c r="G9" i="1" l="1"/>
  <c r="G25" i="1"/>
  <c r="G24" i="1" s="1"/>
  <c r="G23" i="1" s="1"/>
  <c r="G13" i="1"/>
  <c r="G14" i="1"/>
  <c r="G15" i="1"/>
  <c r="G16" i="1"/>
  <c r="G17" i="1"/>
  <c r="G18" i="1"/>
  <c r="H149" i="3" l="1"/>
  <c r="G30" i="1" l="1"/>
  <c r="G31" i="1" l="1"/>
  <c r="H150" i="3" l="1"/>
</calcChain>
</file>

<file path=xl/sharedStrings.xml><?xml version="1.0" encoding="utf-8"?>
<sst xmlns="http://schemas.openxmlformats.org/spreadsheetml/2006/main" count="1108" uniqueCount="245">
  <si>
    <t xml:space="preserve">EMPRESAS TERRITORIALES </t>
  </si>
  <si>
    <t xml:space="preserve">CGR_PRESUPUESTAL </t>
  </si>
  <si>
    <t xml:space="preserve">PROGRAMACIONDEINGRESOS </t>
  </si>
  <si>
    <t xml:space="preserve">1 </t>
  </si>
  <si>
    <t xml:space="preserve">INGRESOS </t>
  </si>
  <si>
    <t xml:space="preserve">  </t>
  </si>
  <si>
    <t xml:space="preserve">DISPONIBILIDAD INICIAL </t>
  </si>
  <si>
    <t xml:space="preserve">BANCOS </t>
  </si>
  <si>
    <t xml:space="preserve">Ingresos Corrientes </t>
  </si>
  <si>
    <t xml:space="preserve">Recursos de capital de la Tesorería de entidades descentralizadas, Disponibilidad </t>
  </si>
  <si>
    <t xml:space="preserve">Sector Eléctrico - Transmisión Eléctrica </t>
  </si>
  <si>
    <t xml:space="preserve">Con Situación de Fondos </t>
  </si>
  <si>
    <t xml:space="preserve">INGRESOS CORRIENTES </t>
  </si>
  <si>
    <t xml:space="preserve">NO TRIBUTARIOS </t>
  </si>
  <si>
    <t xml:space="preserve">OPERACIONALES </t>
  </si>
  <si>
    <t xml:space="preserve">VENTA DE SERVICIOS </t>
  </si>
  <si>
    <t xml:space="preserve">SERVICIOS DE ENERGÍA </t>
  </si>
  <si>
    <t xml:space="preserve">Ingresos corrientes por Venta de Servicios </t>
  </si>
  <si>
    <t xml:space="preserve">OTROS SERVICIOS </t>
  </si>
  <si>
    <t xml:space="preserve">OTROS SERVICIOS NO ESPECIFICADOS </t>
  </si>
  <si>
    <t xml:space="preserve">Otros ingresos corrientes </t>
  </si>
  <si>
    <t xml:space="preserve">RECURSOS DE CAPITAL </t>
  </si>
  <si>
    <t xml:space="preserve">OTROS RECURSOS DE CAPITAL </t>
  </si>
  <si>
    <t xml:space="preserve">RECURSOS DEL BALANCE </t>
  </si>
  <si>
    <t xml:space="preserve">REINTEGROS </t>
  </si>
  <si>
    <t>CODIGO</t>
  </si>
  <si>
    <t>NOMBRE</t>
  </si>
  <si>
    <t>RECURSOS</t>
  </si>
  <si>
    <t>ORIGEN ESPECÍFICO INGRESOS</t>
  </si>
  <si>
    <t>DEST. RECUR. EMPRESAS TERR.</t>
  </si>
  <si>
    <t>SITUACIÓN DE FONDOS</t>
  </si>
  <si>
    <t>PRESUPUESTO INICIAL(Pesos)</t>
  </si>
  <si>
    <t xml:space="preserve">Electricidad </t>
  </si>
  <si>
    <t xml:space="preserve">Rentas propias (administración central) o recursos propios (entidades descentralizadas) </t>
  </si>
  <si>
    <t> </t>
  </si>
  <si>
    <t xml:space="preserve">DISPONIBILIDAD FINAL </t>
  </si>
  <si>
    <t xml:space="preserve">Investigación básica </t>
  </si>
  <si>
    <t xml:space="preserve">DISEÑOS PARA ESTUDIOS DE PREINVERSIÓN </t>
  </si>
  <si>
    <t xml:space="preserve">ESTUDIOS DE PREINVERSIÓN </t>
  </si>
  <si>
    <t xml:space="preserve">INVESTIGACIÓN Y ESTUDIOS </t>
  </si>
  <si>
    <t xml:space="preserve">REHABILITACIÓN DE INFRAESTRUCTURA YA EXISTENTE </t>
  </si>
  <si>
    <t xml:space="preserve">MEJORAMIENTO Y MANTENIMIENTO DE INFRAESTRUCTURA PROPIA DEL SECTOR </t>
  </si>
  <si>
    <t xml:space="preserve">INFRAESTRUCTURA PROPIA DEL SECTOR </t>
  </si>
  <si>
    <t xml:space="preserve">INFRAESTRUCTURA </t>
  </si>
  <si>
    <t xml:space="preserve">GASTOS DE INVERSIÓN </t>
  </si>
  <si>
    <t xml:space="preserve">Otros servicios generales - no especificados </t>
  </si>
  <si>
    <t xml:space="preserve">OTROS GASTOS NO ESPECIFICADOS </t>
  </si>
  <si>
    <t xml:space="preserve">OTROS GASTOS </t>
  </si>
  <si>
    <t xml:space="preserve">GASTOS DE PRODUCCIÓN </t>
  </si>
  <si>
    <t xml:space="preserve">SERVICIOS CND Y SIC (SOLO SECTOR ELÉCTRICO) </t>
  </si>
  <si>
    <t xml:space="preserve">OTROS GASTOS DE COMERCIALIZACIÓN </t>
  </si>
  <si>
    <t xml:space="preserve">OTRAS COMPRAS DE SERVICIOS PARA LA VENTA </t>
  </si>
  <si>
    <t xml:space="preserve">COMPRA DE SERVICIOS PARA LA VENTA </t>
  </si>
  <si>
    <t xml:space="preserve">GASTOS DE COMERCIALIZACIÓN </t>
  </si>
  <si>
    <t xml:space="preserve">GASTOS DE OPERACIÓN </t>
  </si>
  <si>
    <t xml:space="preserve">MULTAS, SANCIONES Y LITIGIOS </t>
  </si>
  <si>
    <t xml:space="preserve">GASTOS NO OPERACIONALES </t>
  </si>
  <si>
    <t xml:space="preserve">Asuntos económicos - no especificados </t>
  </si>
  <si>
    <t xml:space="preserve">OTRAS TRANSFERENCIAS </t>
  </si>
  <si>
    <t xml:space="preserve">Asuntos financieros y fiscales </t>
  </si>
  <si>
    <t xml:space="preserve">CONTRIBUCIONES DE LEY A OTRAS ENTIDADES </t>
  </si>
  <si>
    <t xml:space="preserve">CUOTA DE AUDITAJE </t>
  </si>
  <si>
    <t xml:space="preserve">Servicios generales de personal </t>
  </si>
  <si>
    <t xml:space="preserve">CESANTÍAS PARCIALES </t>
  </si>
  <si>
    <t xml:space="preserve">CESANTÍAS </t>
  </si>
  <si>
    <t xml:space="preserve">TRANSFERENCIAS CORRIENTES DE PREVISIÓN SOCIAL </t>
  </si>
  <si>
    <t xml:space="preserve">TRANSFERENCIAS CORRIENTES </t>
  </si>
  <si>
    <t xml:space="preserve">IMPUESTOS Y MULTAS </t>
  </si>
  <si>
    <t xml:space="preserve">OTRAS ADQUISICIONES DE SERVICIOS </t>
  </si>
  <si>
    <t xml:space="preserve">GASTOS JUDICIALES </t>
  </si>
  <si>
    <t xml:space="preserve">BIENESTAR SOCIAL </t>
  </si>
  <si>
    <t xml:space="preserve">Otros servicios generales: Servicios Informáticos </t>
  </si>
  <si>
    <t xml:space="preserve">SISTEMATIZACIÓN </t>
  </si>
  <si>
    <t xml:space="preserve">COMISIONES, INTERESES Y DEMÁS GASTOS BANCARIOS Y FIDUCIARIOS </t>
  </si>
  <si>
    <t xml:space="preserve">ARRENDAMIENTOS </t>
  </si>
  <si>
    <t xml:space="preserve">ASEO </t>
  </si>
  <si>
    <t xml:space="preserve">VIGILANCIA </t>
  </si>
  <si>
    <t xml:space="preserve">MANTENIMIENTO </t>
  </si>
  <si>
    <t xml:space="preserve">Otros servicios generales: Impresos y Publicaciones </t>
  </si>
  <si>
    <t xml:space="preserve">IMPRESOS Y PUBLICACIONES </t>
  </si>
  <si>
    <t xml:space="preserve">PÚBLICIDAD </t>
  </si>
  <si>
    <t xml:space="preserve">SEGUROS </t>
  </si>
  <si>
    <t xml:space="preserve">SERVICIOS PÚBLICOS </t>
  </si>
  <si>
    <t xml:space="preserve">COMUNICACIONES Y TRANSPORTE </t>
  </si>
  <si>
    <t xml:space="preserve">VIATICOS Y GASTOS DE VIAJE </t>
  </si>
  <si>
    <t xml:space="preserve">CAPACITACIÓN </t>
  </si>
  <si>
    <t xml:space="preserve">ADQUISICIÓN DE SERVICIOS </t>
  </si>
  <si>
    <t xml:space="preserve">DOTACIÓN DE PERSONAL </t>
  </si>
  <si>
    <t xml:space="preserve">MATERIALES Y SUMINISTROS </t>
  </si>
  <si>
    <t xml:space="preserve">ADQUISICIÓN DE BIENES </t>
  </si>
  <si>
    <t xml:space="preserve">GASTOS GENERALES </t>
  </si>
  <si>
    <t xml:space="preserve">APORTES PARAFISCALES A LAS CAJAS DE COMPENSACIÓN FAMILIAR </t>
  </si>
  <si>
    <t xml:space="preserve">ADMINISTRADORAS RIESGOS PROFESIONALES </t>
  </si>
  <si>
    <t xml:space="preserve">EMPRESAS PROMOTORAS DE SALUD </t>
  </si>
  <si>
    <t xml:space="preserve">FONDOS DE PENSIONES </t>
  </si>
  <si>
    <t xml:space="preserve">APORTES PREVISIÓN SOCIAL </t>
  </si>
  <si>
    <t xml:space="preserve">AL SECTOR PRIVADO </t>
  </si>
  <si>
    <t xml:space="preserve">INSTITUTO COLOMBIANO DE BIENESTAR FAMILIAR -ICBF- </t>
  </si>
  <si>
    <t xml:space="preserve">SERVICIO NACIONAL DE APRENDIZAJE -SENA- </t>
  </si>
  <si>
    <t xml:space="preserve">APORTES PARAFISCALES </t>
  </si>
  <si>
    <t xml:space="preserve">INSTITUTO DE SEGUROS SOCIALES -ISS- </t>
  </si>
  <si>
    <t xml:space="preserve">PENSIONES </t>
  </si>
  <si>
    <t xml:space="preserve">AL SECTOR PÚBLICO </t>
  </si>
  <si>
    <t xml:space="preserve">CONTRIBUCIONES INHERENTES A LA NÓMINA </t>
  </si>
  <si>
    <t xml:space="preserve">REMUNERACIÓN DE APRENDICES </t>
  </si>
  <si>
    <t xml:space="preserve">PERSONAL SUPERNUMERARIO </t>
  </si>
  <si>
    <t xml:space="preserve">HONORARIOS PROFESIONALES </t>
  </si>
  <si>
    <t xml:space="preserve">SERVICIOS PERSONALES INDIRECTOS </t>
  </si>
  <si>
    <t xml:space="preserve">OTROS SERVICIOS PERSONALES ASOCIADOS A LA NÓMINA </t>
  </si>
  <si>
    <t xml:space="preserve">PRIMA DE COORDINACIÓN </t>
  </si>
  <si>
    <t xml:space="preserve">PRIMA O SUBSIDIO DE ALIMENTACIÓN </t>
  </si>
  <si>
    <t xml:space="preserve">2.1.01.01.23 </t>
  </si>
  <si>
    <t xml:space="preserve">PRIMA DE VACACIONES </t>
  </si>
  <si>
    <t xml:space="preserve">PRIMA DE SERVICIOS </t>
  </si>
  <si>
    <t xml:space="preserve">PRIMA DE ANTIGÜEDAD O INCREMENTO DE ANTIGÜEDAD </t>
  </si>
  <si>
    <t xml:space="preserve">HORAS EXTRAS Y DIAS FESTIVOS - SIN DIFERENCIAR </t>
  </si>
  <si>
    <t xml:space="preserve">HORAS EXTRAS Y DÍAS FESTIVOS </t>
  </si>
  <si>
    <t xml:space="preserve">OTRAS REMUNERACIONES QUE NO SON FACTOR SALARIAL </t>
  </si>
  <si>
    <t xml:space="preserve">BONIFICACIÓN POR SERVICIOS PRESTADOS </t>
  </si>
  <si>
    <t xml:space="preserve">SUELDOS DE PERSONAL DE NÓMINA </t>
  </si>
  <si>
    <t xml:space="preserve">SERVICIOS PERSONALES ASOCIADOS A LA NÓMINA </t>
  </si>
  <si>
    <t xml:space="preserve">GASTOS DE PERSONAL </t>
  </si>
  <si>
    <t xml:space="preserve">GASTOS DE FUNCIONAMIENTO </t>
  </si>
  <si>
    <t xml:space="preserve">GASTOS </t>
  </si>
  <si>
    <t xml:space="preserve">2 </t>
  </si>
  <si>
    <t xml:space="preserve">Vigencia Actual </t>
  </si>
  <si>
    <t>APROPIACIÓN INICIAL / DISPONIBLE(Pesos)</t>
  </si>
  <si>
    <t>FINALIDAD DEL GASTO</t>
  </si>
  <si>
    <t>VIGENCIA GASTO</t>
  </si>
  <si>
    <t xml:space="preserve">PROGRAMACIONDEGASTOS </t>
  </si>
  <si>
    <t>TOTAL GASTOS</t>
  </si>
  <si>
    <t>TOTAL PPTO</t>
  </si>
  <si>
    <t>9000428571- XM COMPAÑIA DE EXPERTOS EN MERCADOS</t>
  </si>
  <si>
    <t>ADMON CENTRO DE CTROL</t>
  </si>
  <si>
    <t>1.1.02.04.03.07.15</t>
  </si>
  <si>
    <t>1.2.02.03</t>
  </si>
  <si>
    <t>2.1.01.03.03.01.03.01</t>
  </si>
  <si>
    <t>FONDOS DE CESANTIAS</t>
  </si>
  <si>
    <t>2.3.01.01.03.98</t>
  </si>
  <si>
    <t>2.1.02.01.98</t>
  </si>
  <si>
    <t>OTRAS ADQUISICIONES DE BIENES</t>
  </si>
  <si>
    <t>2.1.01.03.01.03</t>
  </si>
  <si>
    <t>2.1.01.03.01.01.03</t>
  </si>
  <si>
    <t xml:space="preserve">Sector Servicios- Públicos Domiciliarios </t>
  </si>
  <si>
    <t>DIVIDENDOS</t>
  </si>
  <si>
    <t xml:space="preserve"> </t>
  </si>
  <si>
    <t>Disponibilidad Final</t>
  </si>
  <si>
    <t>1.1.02.04.03.31.98</t>
  </si>
  <si>
    <t>1.2.02.03.03</t>
  </si>
  <si>
    <t>1.2.02.03.98</t>
  </si>
  <si>
    <t>2.1.01</t>
  </si>
  <si>
    <t>2.1.01.01</t>
  </si>
  <si>
    <t>2.1.01.01.01</t>
  </si>
  <si>
    <t>2.1.01.01.05</t>
  </si>
  <si>
    <t>2.1.01.01.11</t>
  </si>
  <si>
    <t>2.1.01.01.13</t>
  </si>
  <si>
    <t>2.1.01.01.13.98</t>
  </si>
  <si>
    <t>2.1.01.01.15</t>
  </si>
  <si>
    <t>2.1.01.01.19</t>
  </si>
  <si>
    <t>2.1.01.01.21</t>
  </si>
  <si>
    <t>2.1.01.01.23</t>
  </si>
  <si>
    <t>1.0.02</t>
  </si>
  <si>
    <t>1.0</t>
  </si>
  <si>
    <t>1.1.02.04.03.31</t>
  </si>
  <si>
    <t>1.1.02.04.03</t>
  </si>
  <si>
    <t>1.1.02.04</t>
  </si>
  <si>
    <t>1.1.02</t>
  </si>
  <si>
    <t>1.1</t>
  </si>
  <si>
    <t>1.2.02.03.01</t>
  </si>
  <si>
    <t>1.2.02</t>
  </si>
  <si>
    <t>1.2</t>
  </si>
  <si>
    <t>2.1.01.01.29</t>
  </si>
  <si>
    <t>2.1.01.01.98</t>
  </si>
  <si>
    <t>2.1.01.02.03</t>
  </si>
  <si>
    <t>2.1.01.02.11</t>
  </si>
  <si>
    <t>2.1.01.02</t>
  </si>
  <si>
    <t>2.1.01.03.01.01</t>
  </si>
  <si>
    <t>2.1.01.03.01.03.01</t>
  </si>
  <si>
    <t>2.1.01.03.01.03.03</t>
  </si>
  <si>
    <t>2.1.01.03.01</t>
  </si>
  <si>
    <t>2.1.01.03.03.01.03</t>
  </si>
  <si>
    <t>2.1.01.03.03.01.05</t>
  </si>
  <si>
    <t>2.1.01.03.03.01</t>
  </si>
  <si>
    <t>2.1.01.03.03.03</t>
  </si>
  <si>
    <t>2.1.01.03.03</t>
  </si>
  <si>
    <t>2.1.01.03</t>
  </si>
  <si>
    <t>2.1.02.01.01</t>
  </si>
  <si>
    <t>2.1.02.01</t>
  </si>
  <si>
    <t>2.1.02.02.01</t>
  </si>
  <si>
    <t>2.1.02.02.03</t>
  </si>
  <si>
    <t>2.1.02.02.05</t>
  </si>
  <si>
    <t>2.1.02.02.07</t>
  </si>
  <si>
    <t>2.1.02.02.09</t>
  </si>
  <si>
    <t>2.1.02.02.11</t>
  </si>
  <si>
    <t>2.1.02.02.13</t>
  </si>
  <si>
    <t>2.1.02.02.15</t>
  </si>
  <si>
    <t>2.1.02.02.19</t>
  </si>
  <si>
    <t>2.1.02.02.23</t>
  </si>
  <si>
    <t>2.1.02.02.25</t>
  </si>
  <si>
    <t>2.1.02.02.27</t>
  </si>
  <si>
    <t>2.1.02.02.29</t>
  </si>
  <si>
    <t>2.1.02.02.98</t>
  </si>
  <si>
    <t>2.1.02.02</t>
  </si>
  <si>
    <t>2.1.02.03</t>
  </si>
  <si>
    <t>2.1.02</t>
  </si>
  <si>
    <t>2.1.03.02.01.04</t>
  </si>
  <si>
    <t>2.1.03.02.01</t>
  </si>
  <si>
    <t>2.1.03.02</t>
  </si>
  <si>
    <t>2.1.03.98.06</t>
  </si>
  <si>
    <t>2.1.03.98.98</t>
  </si>
  <si>
    <t>2.1.03.98</t>
  </si>
  <si>
    <t>2.1.03</t>
  </si>
  <si>
    <t>2.1</t>
  </si>
  <si>
    <t>2.3.01.01</t>
  </si>
  <si>
    <t>2.3.01</t>
  </si>
  <si>
    <t>2.3</t>
  </si>
  <si>
    <t>2.1.01.02.07</t>
  </si>
  <si>
    <t>2.1.01.03.03.02</t>
  </si>
  <si>
    <t>2.1.02.01.05</t>
  </si>
  <si>
    <t>2.1.02.01.07</t>
  </si>
  <si>
    <t>2.1.02.02.17</t>
  </si>
  <si>
    <t>2.1.02.02.21</t>
  </si>
  <si>
    <t>2.1.03.98.05</t>
  </si>
  <si>
    <t>2.1.05</t>
  </si>
  <si>
    <t>2.1.05.07</t>
  </si>
  <si>
    <t>2.2</t>
  </si>
  <si>
    <t>2.2.01</t>
  </si>
  <si>
    <t>2.2.01.03</t>
  </si>
  <si>
    <t>2.2.01.03.98</t>
  </si>
  <si>
    <t>2.2.01.98</t>
  </si>
  <si>
    <t>2.2.01.98.01</t>
  </si>
  <si>
    <t>2.2.02</t>
  </si>
  <si>
    <t>2.2.02.05</t>
  </si>
  <si>
    <t>2.2.02.05.98</t>
  </si>
  <si>
    <t>2.3.01.01.03</t>
  </si>
  <si>
    <t>2.3.01.01.03.05</t>
  </si>
  <si>
    <t>2.3.04</t>
  </si>
  <si>
    <t>2.3.04.02</t>
  </si>
  <si>
    <t>2.3.04.02.01</t>
  </si>
  <si>
    <t>2.7</t>
  </si>
  <si>
    <t>2.7.02</t>
  </si>
  <si>
    <t>1.1.02.04.03.07</t>
  </si>
  <si>
    <t>INTERESES</t>
  </si>
  <si>
    <t>2.1.01.03.03.01.01</t>
  </si>
  <si>
    <t>01-01-2021 al 31-12-2021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</si>
</sst>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horizontal="right" vertical="center" wrapText="1"/>
    </xf>
    <xf numFmtId="164" fontId="0" fillId="0" borderId="0" xfId="0" applyNumberFormat="1"/>
    <xf numFmtId="164" fontId="4" fillId="0" borderId="0" xfId="0" applyNumberFormat="1" applyFont="1"/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/>
    <xf numFmtId="0" fontId="5" fillId="3" borderId="1" xfId="0" applyFont="1" applyFill="1" applyBorder="1" applyAlignment="1">
      <alignment horizontal="left" vertical="center" wrapText="1"/>
    </xf>
    <xf numFmtId="164" fontId="5" fillId="3" borderId="1" xfId="1" applyFont="1" applyFill="1" applyBorder="1" applyAlignment="1">
      <alignment horizontal="right" vertical="center" wrapText="1"/>
    </xf>
    <xf numFmtId="164" fontId="5" fillId="3" borderId="1" xfId="1" applyFont="1" applyFill="1" applyBorder="1" applyAlignment="1">
      <alignment horizontal="left" vertical="center" wrapText="1"/>
    </xf>
    <xf numFmtId="164" fontId="0" fillId="0" borderId="1" xfId="1" applyFon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164" fontId="0" fillId="0" borderId="0" xfId="1" applyFont="1"/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/>
    <xf numFmtId="164" fontId="0" fillId="0" borderId="0" xfId="1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164" fontId="1" fillId="0" borderId="1" xfId="1" applyFont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/>
    <xf numFmtId="0" fontId="0" fillId="0" borderId="0" xfId="0"/>
    <xf numFmtId="44" fontId="0" fillId="0" borderId="0" xfId="2" applyFont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1"/>
  <sheetViews>
    <sheetView showGridLines="0" zoomScale="85" zoomScaleNormal="85" workbookViewId="0">
      <pane xSplit="2" ySplit="8" topLeftCell="C9" activePane="bottomRight" state="frozen"/>
      <selection activeCell="F8" sqref="F8"/>
      <selection pane="topRight" activeCell="F8" sqref="F8"/>
      <selection pane="bottomLeft" activeCell="F8" sqref="F8"/>
      <selection pane="bottomRight" activeCell="A5" sqref="A5:G5"/>
    </sheetView>
  </sheetViews>
  <sheetFormatPr baseColWidth="10" defaultColWidth="18.54296875" defaultRowHeight="12.5" x14ac:dyDescent="0.25"/>
  <cols>
    <col min="1" max="1" width="18.54296875" customWidth="1"/>
    <col min="2" max="2" width="30.54296875" customWidth="1"/>
    <col min="3" max="3" width="17.453125" customWidth="1"/>
    <col min="4" max="4" width="28" customWidth="1"/>
    <col min="5" max="5" width="20" customWidth="1"/>
    <col min="6" max="6" width="17.7265625" customWidth="1"/>
    <col min="7" max="7" width="20.1796875" customWidth="1"/>
    <col min="8" max="8" width="17" bestFit="1" customWidth="1"/>
  </cols>
  <sheetData>
    <row r="2" spans="1:10" x14ac:dyDescent="0.25">
      <c r="A2" s="27" t="s">
        <v>132</v>
      </c>
      <c r="B2" s="28"/>
      <c r="C2" s="28"/>
      <c r="D2" s="28"/>
      <c r="E2" s="28"/>
      <c r="F2" s="28"/>
      <c r="G2" s="28"/>
      <c r="I2" s="13"/>
    </row>
    <row r="3" spans="1:10" ht="12.5" customHeight="1" x14ac:dyDescent="0.25">
      <c r="A3" s="27" t="s">
        <v>0</v>
      </c>
      <c r="B3" s="27"/>
      <c r="C3" s="27"/>
      <c r="D3" s="27"/>
      <c r="E3" s="27"/>
      <c r="F3" s="27"/>
      <c r="G3" s="27"/>
      <c r="H3" s="24"/>
      <c r="I3" s="13"/>
    </row>
    <row r="4" spans="1:10" x14ac:dyDescent="0.25">
      <c r="A4" s="27" t="s">
        <v>244</v>
      </c>
      <c r="B4" s="29"/>
      <c r="C4" s="29"/>
      <c r="D4" s="29"/>
      <c r="E4" s="29"/>
      <c r="F4" s="29"/>
      <c r="G4" s="29"/>
      <c r="H4" s="16"/>
    </row>
    <row r="5" spans="1:10" x14ac:dyDescent="0.25">
      <c r="A5" s="27" t="s">
        <v>1</v>
      </c>
      <c r="B5" s="29"/>
      <c r="C5" s="29"/>
      <c r="D5" s="29"/>
      <c r="E5" s="29"/>
      <c r="F5" s="29"/>
      <c r="G5" s="29"/>
      <c r="H5" s="16"/>
    </row>
    <row r="6" spans="1:10" x14ac:dyDescent="0.25">
      <c r="A6" s="27" t="s">
        <v>2</v>
      </c>
      <c r="B6" s="29"/>
      <c r="C6" s="29"/>
      <c r="D6" s="29"/>
      <c r="E6" s="29"/>
      <c r="F6" s="29"/>
      <c r="G6" s="29"/>
      <c r="H6" s="16"/>
    </row>
    <row r="7" spans="1:10" ht="13" thickBot="1" x14ac:dyDescent="0.3"/>
    <row r="8" spans="1:10" ht="47" thickBot="1" x14ac:dyDescent="0.3">
      <c r="A8" s="2" t="s">
        <v>25</v>
      </c>
      <c r="B8" s="2" t="s">
        <v>26</v>
      </c>
      <c r="C8" s="2" t="s">
        <v>27</v>
      </c>
      <c r="D8" s="2" t="s">
        <v>28</v>
      </c>
      <c r="E8" s="2" t="s">
        <v>29</v>
      </c>
      <c r="F8" s="2" t="s">
        <v>30</v>
      </c>
      <c r="G8" s="2" t="s">
        <v>31</v>
      </c>
    </row>
    <row r="9" spans="1:10" s="7" customFormat="1" ht="14" x14ac:dyDescent="0.3">
      <c r="A9" s="8" t="s">
        <v>3</v>
      </c>
      <c r="B9" s="8" t="s">
        <v>4</v>
      </c>
      <c r="C9" s="8" t="s">
        <v>5</v>
      </c>
      <c r="D9" s="8" t="s">
        <v>5</v>
      </c>
      <c r="E9" s="8" t="s">
        <v>5</v>
      </c>
      <c r="F9" s="8" t="s">
        <v>5</v>
      </c>
      <c r="G9" s="9">
        <f>+G10+G23+G13</f>
        <v>249832275836.74219</v>
      </c>
      <c r="H9" s="18"/>
      <c r="I9"/>
      <c r="J9"/>
    </row>
    <row r="10" spans="1:10" x14ac:dyDescent="0.25">
      <c r="A10" s="19" t="s">
        <v>162</v>
      </c>
      <c r="B10" s="1" t="s">
        <v>6</v>
      </c>
      <c r="C10" s="1" t="s">
        <v>5</v>
      </c>
      <c r="D10" s="1" t="s">
        <v>5</v>
      </c>
      <c r="E10" s="1" t="s">
        <v>5</v>
      </c>
      <c r="F10" s="1" t="s">
        <v>5</v>
      </c>
      <c r="G10" s="3">
        <v>34985853797.750198</v>
      </c>
      <c r="H10" s="18"/>
    </row>
    <row r="11" spans="1:10" x14ac:dyDescent="0.25">
      <c r="A11" s="19" t="s">
        <v>161</v>
      </c>
      <c r="B11" s="1" t="s">
        <v>7</v>
      </c>
      <c r="C11" s="1" t="s">
        <v>5</v>
      </c>
      <c r="D11" s="1" t="s">
        <v>5</v>
      </c>
      <c r="E11" s="1" t="s">
        <v>5</v>
      </c>
      <c r="F11" s="1" t="s">
        <v>5</v>
      </c>
      <c r="G11" s="3">
        <v>34985853797.750198</v>
      </c>
      <c r="H11" s="18"/>
    </row>
    <row r="12" spans="1:10" ht="37.5" x14ac:dyDescent="0.25">
      <c r="A12" s="19" t="s">
        <v>161</v>
      </c>
      <c r="B12" s="1" t="s">
        <v>7</v>
      </c>
      <c r="C12" s="1" t="s">
        <v>8</v>
      </c>
      <c r="D12" s="1" t="s">
        <v>9</v>
      </c>
      <c r="E12" s="19" t="s">
        <v>143</v>
      </c>
      <c r="F12" s="1" t="s">
        <v>11</v>
      </c>
      <c r="G12" s="3">
        <v>34985853797.750198</v>
      </c>
      <c r="H12" s="18"/>
    </row>
    <row r="13" spans="1:10" x14ac:dyDescent="0.25">
      <c r="A13" s="19" t="s">
        <v>167</v>
      </c>
      <c r="B13" s="1" t="s">
        <v>12</v>
      </c>
      <c r="C13" s="1" t="s">
        <v>5</v>
      </c>
      <c r="D13" s="1" t="s">
        <v>5</v>
      </c>
      <c r="E13" s="1" t="s">
        <v>5</v>
      </c>
      <c r="F13" s="1" t="s">
        <v>5</v>
      </c>
      <c r="G13" s="11">
        <f>+G14</f>
        <v>208356783047.992</v>
      </c>
      <c r="H13" s="18"/>
    </row>
    <row r="14" spans="1:10" x14ac:dyDescent="0.25">
      <c r="A14" s="19" t="s">
        <v>166</v>
      </c>
      <c r="B14" s="1" t="s">
        <v>13</v>
      </c>
      <c r="C14" s="1" t="s">
        <v>5</v>
      </c>
      <c r="D14" s="1" t="s">
        <v>5</v>
      </c>
      <c r="E14" s="1" t="s">
        <v>5</v>
      </c>
      <c r="F14" s="1" t="s">
        <v>5</v>
      </c>
      <c r="G14" s="11">
        <f>+G16</f>
        <v>208356783047.992</v>
      </c>
      <c r="H14" s="18"/>
    </row>
    <row r="15" spans="1:10" x14ac:dyDescent="0.25">
      <c r="A15" s="19" t="s">
        <v>165</v>
      </c>
      <c r="B15" s="1" t="s">
        <v>14</v>
      </c>
      <c r="C15" s="1" t="s">
        <v>5</v>
      </c>
      <c r="D15" s="1" t="s">
        <v>5</v>
      </c>
      <c r="E15" s="1" t="s">
        <v>5</v>
      </c>
      <c r="F15" s="1" t="s">
        <v>5</v>
      </c>
      <c r="G15" s="11">
        <f>+G17</f>
        <v>208356783047.992</v>
      </c>
      <c r="H15" s="18"/>
    </row>
    <row r="16" spans="1:10" x14ac:dyDescent="0.25">
      <c r="A16" s="19" t="s">
        <v>164</v>
      </c>
      <c r="B16" s="1" t="s">
        <v>15</v>
      </c>
      <c r="C16" s="1" t="s">
        <v>5</v>
      </c>
      <c r="D16" s="1" t="s">
        <v>5</v>
      </c>
      <c r="E16" s="1" t="s">
        <v>5</v>
      </c>
      <c r="F16" s="1" t="s">
        <v>5</v>
      </c>
      <c r="G16" s="11">
        <f>+G17</f>
        <v>208356783047.992</v>
      </c>
      <c r="H16" s="18"/>
    </row>
    <row r="17" spans="1:8" x14ac:dyDescent="0.25">
      <c r="A17" s="19" t="s">
        <v>241</v>
      </c>
      <c r="B17" s="1" t="s">
        <v>16</v>
      </c>
      <c r="C17" s="1" t="s">
        <v>5</v>
      </c>
      <c r="D17" s="1" t="s">
        <v>5</v>
      </c>
      <c r="E17" s="1" t="s">
        <v>5</v>
      </c>
      <c r="F17" s="1" t="s">
        <v>5</v>
      </c>
      <c r="G17" s="11">
        <f>+G18</f>
        <v>208356783047.992</v>
      </c>
      <c r="H17" s="18"/>
    </row>
    <row r="18" spans="1:8" x14ac:dyDescent="0.25">
      <c r="A18" s="19" t="s">
        <v>134</v>
      </c>
      <c r="B18" s="15" t="s">
        <v>133</v>
      </c>
      <c r="C18" s="1" t="s">
        <v>5</v>
      </c>
      <c r="D18" s="1" t="s">
        <v>5</v>
      </c>
      <c r="E18" s="1" t="s">
        <v>5</v>
      </c>
      <c r="F18" s="1" t="s">
        <v>5</v>
      </c>
      <c r="G18" s="11">
        <f>+G19+G20</f>
        <v>208356783047.992</v>
      </c>
      <c r="H18" s="18"/>
    </row>
    <row r="19" spans="1:8" ht="25" x14ac:dyDescent="0.25">
      <c r="A19" s="19" t="s">
        <v>134</v>
      </c>
      <c r="B19" s="15" t="s">
        <v>133</v>
      </c>
      <c r="C19" s="1" t="s">
        <v>8</v>
      </c>
      <c r="D19" s="1" t="s">
        <v>17</v>
      </c>
      <c r="E19" s="19" t="s">
        <v>143</v>
      </c>
      <c r="F19" s="1" t="s">
        <v>11</v>
      </c>
      <c r="G19" s="11">
        <v>201931348816.992</v>
      </c>
      <c r="H19" s="18"/>
    </row>
    <row r="20" spans="1:8" x14ac:dyDescent="0.25">
      <c r="A20" s="19" t="s">
        <v>163</v>
      </c>
      <c r="B20" s="1" t="s">
        <v>18</v>
      </c>
      <c r="C20" s="1" t="s">
        <v>5</v>
      </c>
      <c r="D20" s="1" t="s">
        <v>5</v>
      </c>
      <c r="E20" s="1" t="s">
        <v>5</v>
      </c>
      <c r="F20" s="1" t="s">
        <v>5</v>
      </c>
      <c r="G20" s="11">
        <v>6425434231</v>
      </c>
      <c r="H20" s="18"/>
    </row>
    <row r="21" spans="1:8" ht="25" x14ac:dyDescent="0.25">
      <c r="A21" s="19" t="s">
        <v>147</v>
      </c>
      <c r="B21" s="1" t="s">
        <v>19</v>
      </c>
      <c r="C21" s="1" t="s">
        <v>5</v>
      </c>
      <c r="D21" s="1" t="s">
        <v>5</v>
      </c>
      <c r="E21" s="1" t="s">
        <v>5</v>
      </c>
      <c r="F21" s="1" t="s">
        <v>5</v>
      </c>
      <c r="G21" s="11">
        <v>6425434231</v>
      </c>
      <c r="H21" s="18"/>
    </row>
    <row r="22" spans="1:8" ht="25" x14ac:dyDescent="0.25">
      <c r="A22" s="19" t="s">
        <v>147</v>
      </c>
      <c r="B22" s="1" t="s">
        <v>19</v>
      </c>
      <c r="C22" s="1" t="s">
        <v>8</v>
      </c>
      <c r="D22" s="1" t="s">
        <v>20</v>
      </c>
      <c r="E22" s="19" t="s">
        <v>143</v>
      </c>
      <c r="F22" s="1" t="s">
        <v>11</v>
      </c>
      <c r="G22" s="11">
        <v>6425434231</v>
      </c>
      <c r="H22" s="18"/>
    </row>
    <row r="23" spans="1:8" x14ac:dyDescent="0.25">
      <c r="A23" s="19" t="s">
        <v>170</v>
      </c>
      <c r="B23" s="1" t="s">
        <v>21</v>
      </c>
      <c r="C23" s="1" t="s">
        <v>5</v>
      </c>
      <c r="D23" s="1" t="s">
        <v>5</v>
      </c>
      <c r="E23" s="1" t="s">
        <v>5</v>
      </c>
      <c r="F23" s="1" t="s">
        <v>5</v>
      </c>
      <c r="G23" s="11">
        <f>+G24</f>
        <v>6489638991</v>
      </c>
      <c r="H23" s="18"/>
    </row>
    <row r="24" spans="1:8" x14ac:dyDescent="0.25">
      <c r="A24" s="19" t="s">
        <v>169</v>
      </c>
      <c r="B24" s="1" t="s">
        <v>22</v>
      </c>
      <c r="C24" s="1" t="s">
        <v>5</v>
      </c>
      <c r="D24" s="1" t="s">
        <v>5</v>
      </c>
      <c r="E24" s="1" t="s">
        <v>5</v>
      </c>
      <c r="F24" s="1" t="s">
        <v>5</v>
      </c>
      <c r="G24" s="11">
        <f>+G25</f>
        <v>6489638991</v>
      </c>
      <c r="H24" s="18"/>
    </row>
    <row r="25" spans="1:8" x14ac:dyDescent="0.25">
      <c r="A25" s="19" t="s">
        <v>135</v>
      </c>
      <c r="B25" s="1" t="s">
        <v>23</v>
      </c>
      <c r="C25" s="1" t="s">
        <v>5</v>
      </c>
      <c r="D25" s="1" t="s">
        <v>5</v>
      </c>
      <c r="E25" s="1" t="s">
        <v>5</v>
      </c>
      <c r="F25" s="1" t="s">
        <v>5</v>
      </c>
      <c r="G25" s="11">
        <f>+G27+G28+G26</f>
        <v>6489638991</v>
      </c>
      <c r="H25" s="18"/>
    </row>
    <row r="26" spans="1:8" s="23" customFormat="1" x14ac:dyDescent="0.25">
      <c r="A26" s="19" t="s">
        <v>168</v>
      </c>
      <c r="B26" s="19" t="s">
        <v>242</v>
      </c>
      <c r="C26" s="1"/>
      <c r="D26" s="1"/>
      <c r="E26" s="1"/>
      <c r="F26" s="1"/>
      <c r="G26" s="11">
        <v>1749946283</v>
      </c>
      <c r="H26" s="18"/>
    </row>
    <row r="27" spans="1:8" s="17" customFormat="1" x14ac:dyDescent="0.25">
      <c r="A27" s="19" t="s">
        <v>148</v>
      </c>
      <c r="B27" s="19" t="s">
        <v>144</v>
      </c>
      <c r="C27" s="1"/>
      <c r="D27" s="1"/>
      <c r="E27" s="1"/>
      <c r="F27" s="1"/>
      <c r="G27" s="11">
        <v>3474800000</v>
      </c>
      <c r="H27" s="18"/>
    </row>
    <row r="28" spans="1:8" x14ac:dyDescent="0.25">
      <c r="A28" s="19" t="s">
        <v>149</v>
      </c>
      <c r="B28" s="1" t="s">
        <v>24</v>
      </c>
      <c r="C28" s="1" t="s">
        <v>5</v>
      </c>
      <c r="D28" s="1" t="s">
        <v>5</v>
      </c>
      <c r="E28" s="1" t="s">
        <v>5</v>
      </c>
      <c r="F28" s="1" t="s">
        <v>5</v>
      </c>
      <c r="G28" s="11">
        <v>1264892708</v>
      </c>
      <c r="H28" s="18"/>
    </row>
    <row r="30" spans="1:8" ht="13" x14ac:dyDescent="0.3">
      <c r="F30" s="6" t="s">
        <v>131</v>
      </c>
      <c r="G30" s="5">
        <f>G9</f>
        <v>249832275836.74219</v>
      </c>
    </row>
    <row r="31" spans="1:8" x14ac:dyDescent="0.25">
      <c r="F31" s="22" t="s">
        <v>146</v>
      </c>
      <c r="G31" s="4">
        <f>+G30-PR_GTOS!H149</f>
        <v>31964250781.742188</v>
      </c>
    </row>
  </sheetData>
  <mergeCells count="5">
    <mergeCell ref="A2:G2"/>
    <mergeCell ref="A4:G4"/>
    <mergeCell ref="A5:G5"/>
    <mergeCell ref="A6:G6"/>
    <mergeCell ref="A3:G3"/>
  </mergeCells>
  <pageMargins left="0.75" right="0.75" top="1" bottom="1" header="0.5" footer="0.5"/>
  <pageSetup orientation="portrait" horizontalDpi="300" verticalDpi="300" r:id="rId1"/>
  <headerFooter alignWithMargins="0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52"/>
  <sheetViews>
    <sheetView showGridLines="0" tabSelected="1" zoomScale="85" zoomScaleNormal="85" workbookViewId="0">
      <pane xSplit="4" ySplit="8" topLeftCell="E9" activePane="bottomRight" state="frozen"/>
      <selection activeCell="A9" sqref="A9:G27"/>
      <selection pane="topRight" activeCell="A9" sqref="A9:G27"/>
      <selection pane="bottomLeft" activeCell="A9" sqref="A9:G27"/>
      <selection pane="bottomRight" activeCell="E14" sqref="E14"/>
    </sheetView>
  </sheetViews>
  <sheetFormatPr baseColWidth="10" defaultColWidth="14.7265625" defaultRowHeight="12.5" x14ac:dyDescent="0.25"/>
  <cols>
    <col min="1" max="1" width="12.81640625" customWidth="1"/>
    <col min="2" max="2" width="21.54296875" customWidth="1"/>
    <col min="3" max="3" width="34.453125" customWidth="1"/>
    <col min="4" max="4" width="14.7265625" customWidth="1"/>
    <col min="5" max="5" width="39.1796875" customWidth="1"/>
    <col min="6" max="6" width="19.1796875" customWidth="1"/>
    <col min="7" max="7" width="23" customWidth="1"/>
    <col min="8" max="8" width="21.1796875" customWidth="1"/>
    <col min="9" max="9" width="16.1796875" style="14" bestFit="1" customWidth="1"/>
  </cols>
  <sheetData>
    <row r="2" spans="1:11" x14ac:dyDescent="0.25">
      <c r="A2" s="27" t="s">
        <v>132</v>
      </c>
      <c r="B2" s="28"/>
      <c r="C2" s="28"/>
      <c r="D2" s="28"/>
      <c r="E2" s="28"/>
      <c r="F2" s="28"/>
      <c r="G2" s="28"/>
      <c r="H2" s="28"/>
    </row>
    <row r="3" spans="1:11" x14ac:dyDescent="0.25">
      <c r="A3" s="27" t="s">
        <v>0</v>
      </c>
      <c r="B3" s="28"/>
      <c r="C3" s="28"/>
      <c r="D3" s="28"/>
      <c r="E3" s="28"/>
      <c r="F3" s="28"/>
      <c r="G3" s="28"/>
      <c r="H3" s="28"/>
    </row>
    <row r="4" spans="1:11" x14ac:dyDescent="0.25">
      <c r="A4" s="27" t="s">
        <v>244</v>
      </c>
      <c r="B4" s="28"/>
      <c r="C4" s="28"/>
      <c r="D4" s="28"/>
      <c r="E4" s="28"/>
      <c r="F4" s="28"/>
      <c r="G4" s="28"/>
      <c r="H4" s="28"/>
    </row>
    <row r="5" spans="1:11" x14ac:dyDescent="0.25">
      <c r="A5" s="27" t="s">
        <v>1</v>
      </c>
      <c r="B5" s="28"/>
      <c r="C5" s="28"/>
      <c r="D5" s="28"/>
      <c r="E5" s="28"/>
      <c r="F5" s="28"/>
      <c r="G5" s="28"/>
      <c r="H5" s="28"/>
    </row>
    <row r="6" spans="1:11" x14ac:dyDescent="0.25">
      <c r="A6" s="27" t="s">
        <v>129</v>
      </c>
      <c r="B6" s="28"/>
      <c r="C6" s="28"/>
      <c r="D6" s="28"/>
      <c r="E6" s="28"/>
      <c r="F6" s="28"/>
      <c r="G6" s="28"/>
      <c r="H6" s="28"/>
    </row>
    <row r="7" spans="1:11" ht="13" thickBot="1" x14ac:dyDescent="0.3"/>
    <row r="8" spans="1:11" ht="62.5" thickBot="1" x14ac:dyDescent="0.3">
      <c r="A8" s="2" t="s">
        <v>128</v>
      </c>
      <c r="B8" s="2" t="s">
        <v>25</v>
      </c>
      <c r="C8" s="2" t="s">
        <v>26</v>
      </c>
      <c r="D8" s="2" t="s">
        <v>27</v>
      </c>
      <c r="E8" s="2" t="s">
        <v>28</v>
      </c>
      <c r="F8" s="2" t="s">
        <v>29</v>
      </c>
      <c r="G8" s="2" t="s">
        <v>127</v>
      </c>
      <c r="H8" s="2" t="s">
        <v>126</v>
      </c>
    </row>
    <row r="9" spans="1:11" s="7" customFormat="1" ht="28" x14ac:dyDescent="0.3">
      <c r="A9" s="8" t="s">
        <v>125</v>
      </c>
      <c r="B9" s="8" t="s">
        <v>124</v>
      </c>
      <c r="C9" s="8" t="s">
        <v>123</v>
      </c>
      <c r="D9" s="8" t="s">
        <v>5</v>
      </c>
      <c r="E9" s="8" t="s">
        <v>5</v>
      </c>
      <c r="F9" s="8" t="s">
        <v>5</v>
      </c>
      <c r="G9" s="8" t="s">
        <v>5</v>
      </c>
      <c r="H9" s="10">
        <f>+H10+H134</f>
        <v>217868025055</v>
      </c>
      <c r="I9" s="14"/>
    </row>
    <row r="10" spans="1:11" x14ac:dyDescent="0.25">
      <c r="A10" s="1" t="s">
        <v>34</v>
      </c>
      <c r="B10" s="19" t="s">
        <v>212</v>
      </c>
      <c r="C10" s="1" t="s">
        <v>122</v>
      </c>
      <c r="D10" s="1" t="s">
        <v>5</v>
      </c>
      <c r="E10" s="1" t="s">
        <v>5</v>
      </c>
      <c r="F10" s="1" t="s">
        <v>5</v>
      </c>
      <c r="G10" s="1" t="s">
        <v>5</v>
      </c>
      <c r="H10" s="3">
        <f>+H11+H63+H107</f>
        <v>150817111959</v>
      </c>
    </row>
    <row r="11" spans="1:11" x14ac:dyDescent="0.25">
      <c r="A11" s="1" t="s">
        <v>34</v>
      </c>
      <c r="B11" s="1" t="s">
        <v>150</v>
      </c>
      <c r="C11" s="1" t="s">
        <v>121</v>
      </c>
      <c r="D11" s="1" t="s">
        <v>5</v>
      </c>
      <c r="E11" s="1" t="s">
        <v>5</v>
      </c>
      <c r="F11" s="1" t="s">
        <v>5</v>
      </c>
      <c r="G11" s="1" t="s">
        <v>5</v>
      </c>
      <c r="H11" s="3">
        <v>65304383192</v>
      </c>
    </row>
    <row r="12" spans="1:11" ht="25" x14ac:dyDescent="0.25">
      <c r="A12" s="1" t="s">
        <v>34</v>
      </c>
      <c r="B12" s="19" t="s">
        <v>151</v>
      </c>
      <c r="C12" s="1" t="s">
        <v>120</v>
      </c>
      <c r="D12" s="1" t="s">
        <v>5</v>
      </c>
      <c r="E12" s="1" t="s">
        <v>5</v>
      </c>
      <c r="F12" s="1" t="s">
        <v>5</v>
      </c>
      <c r="G12" s="1" t="s">
        <v>5</v>
      </c>
      <c r="H12" s="3">
        <v>49414504455</v>
      </c>
    </row>
    <row r="13" spans="1:11" x14ac:dyDescent="0.25">
      <c r="A13" s="1" t="s">
        <v>34</v>
      </c>
      <c r="B13" s="19" t="s">
        <v>152</v>
      </c>
      <c r="C13" s="1" t="s">
        <v>119</v>
      </c>
      <c r="D13" s="1" t="s">
        <v>5</v>
      </c>
      <c r="E13" s="1" t="s">
        <v>5</v>
      </c>
      <c r="F13" s="1" t="s">
        <v>5</v>
      </c>
      <c r="G13" s="1" t="s">
        <v>5</v>
      </c>
      <c r="H13" s="3">
        <v>29713467821</v>
      </c>
    </row>
    <row r="14" spans="1:11" ht="25" x14ac:dyDescent="0.25">
      <c r="A14" s="1" t="s">
        <v>34</v>
      </c>
      <c r="B14" s="1" t="s">
        <v>153</v>
      </c>
      <c r="C14" s="1" t="s">
        <v>118</v>
      </c>
      <c r="D14" s="1" t="s">
        <v>5</v>
      </c>
      <c r="E14" s="1" t="s">
        <v>5</v>
      </c>
      <c r="F14" s="1" t="s">
        <v>5</v>
      </c>
      <c r="G14" s="1" t="s">
        <v>5</v>
      </c>
      <c r="H14" s="3">
        <v>3700392323</v>
      </c>
    </row>
    <row r="15" spans="1:11" ht="25" x14ac:dyDescent="0.25">
      <c r="A15" s="1" t="s">
        <v>34</v>
      </c>
      <c r="B15" s="1" t="s">
        <v>153</v>
      </c>
      <c r="C15" s="1" t="s">
        <v>118</v>
      </c>
      <c r="D15" s="1" t="s">
        <v>8</v>
      </c>
      <c r="E15" s="1" t="s">
        <v>33</v>
      </c>
      <c r="F15" s="1" t="s">
        <v>10</v>
      </c>
      <c r="G15" s="1" t="s">
        <v>62</v>
      </c>
      <c r="H15" s="3">
        <v>3700392323</v>
      </c>
    </row>
    <row r="16" spans="1:11" ht="25" x14ac:dyDescent="0.25">
      <c r="A16" s="1" t="s">
        <v>34</v>
      </c>
      <c r="B16" s="19" t="s">
        <v>154</v>
      </c>
      <c r="C16" s="1" t="s">
        <v>117</v>
      </c>
      <c r="D16" s="1" t="s">
        <v>5</v>
      </c>
      <c r="E16" s="1" t="s">
        <v>5</v>
      </c>
      <c r="F16" s="1" t="s">
        <v>5</v>
      </c>
      <c r="G16" s="1" t="s">
        <v>5</v>
      </c>
      <c r="H16" s="3">
        <v>0</v>
      </c>
      <c r="K16" s="20" t="s">
        <v>145</v>
      </c>
    </row>
    <row r="17" spans="1:8" ht="25" x14ac:dyDescent="0.25">
      <c r="A17" s="1" t="s">
        <v>34</v>
      </c>
      <c r="B17" s="19" t="s">
        <v>154</v>
      </c>
      <c r="C17" s="1" t="s">
        <v>117</v>
      </c>
      <c r="D17" s="1" t="s">
        <v>8</v>
      </c>
      <c r="E17" s="1" t="s">
        <v>33</v>
      </c>
      <c r="F17" s="1" t="s">
        <v>10</v>
      </c>
      <c r="G17" s="1" t="s">
        <v>62</v>
      </c>
      <c r="H17" s="3">
        <v>0</v>
      </c>
    </row>
    <row r="18" spans="1:8" x14ac:dyDescent="0.25">
      <c r="A18" s="1" t="s">
        <v>34</v>
      </c>
      <c r="B18" s="1" t="s">
        <v>155</v>
      </c>
      <c r="C18" s="1" t="s">
        <v>116</v>
      </c>
      <c r="D18" s="1" t="s">
        <v>5</v>
      </c>
      <c r="E18" s="1" t="s">
        <v>5</v>
      </c>
      <c r="F18" s="1" t="s">
        <v>5</v>
      </c>
      <c r="G18" s="1" t="s">
        <v>5</v>
      </c>
      <c r="H18" s="3">
        <v>1019105155</v>
      </c>
    </row>
    <row r="19" spans="1:8" ht="25" x14ac:dyDescent="0.25">
      <c r="A19" s="1" t="s">
        <v>34</v>
      </c>
      <c r="B19" s="1" t="s">
        <v>156</v>
      </c>
      <c r="C19" s="1" t="s">
        <v>115</v>
      </c>
      <c r="D19" s="1" t="s">
        <v>5</v>
      </c>
      <c r="E19" s="1" t="s">
        <v>5</v>
      </c>
      <c r="F19" s="1" t="s">
        <v>5</v>
      </c>
      <c r="G19" s="1" t="s">
        <v>5</v>
      </c>
      <c r="H19" s="3">
        <v>1019105155</v>
      </c>
    </row>
    <row r="20" spans="1:8" ht="25" x14ac:dyDescent="0.25">
      <c r="A20" s="1" t="s">
        <v>34</v>
      </c>
      <c r="B20" s="1" t="s">
        <v>156</v>
      </c>
      <c r="C20" s="1" t="s">
        <v>115</v>
      </c>
      <c r="D20" s="1" t="s">
        <v>8</v>
      </c>
      <c r="E20" s="1" t="s">
        <v>33</v>
      </c>
      <c r="F20" s="1" t="s">
        <v>10</v>
      </c>
      <c r="G20" s="1" t="s">
        <v>62</v>
      </c>
      <c r="H20" s="3">
        <v>1019105155</v>
      </c>
    </row>
    <row r="21" spans="1:8" ht="25" x14ac:dyDescent="0.25">
      <c r="A21" s="1" t="s">
        <v>34</v>
      </c>
      <c r="B21" s="1" t="s">
        <v>157</v>
      </c>
      <c r="C21" s="1" t="s">
        <v>114</v>
      </c>
      <c r="D21" s="1" t="s">
        <v>5</v>
      </c>
      <c r="E21" s="1" t="s">
        <v>5</v>
      </c>
      <c r="F21" s="1" t="s">
        <v>5</v>
      </c>
      <c r="G21" s="1" t="s">
        <v>5</v>
      </c>
      <c r="H21" s="3">
        <v>0</v>
      </c>
    </row>
    <row r="22" spans="1:8" ht="25" x14ac:dyDescent="0.25">
      <c r="A22" s="1" t="s">
        <v>34</v>
      </c>
      <c r="B22" s="1" t="s">
        <v>157</v>
      </c>
      <c r="C22" s="1" t="s">
        <v>114</v>
      </c>
      <c r="D22" s="1" t="s">
        <v>8</v>
      </c>
      <c r="E22" s="1" t="s">
        <v>33</v>
      </c>
      <c r="F22" s="1" t="s">
        <v>10</v>
      </c>
      <c r="G22" s="1" t="s">
        <v>62</v>
      </c>
      <c r="H22" s="3">
        <v>0</v>
      </c>
    </row>
    <row r="23" spans="1:8" x14ac:dyDescent="0.25">
      <c r="A23" s="1" t="s">
        <v>34</v>
      </c>
      <c r="B23" s="1" t="s">
        <v>158</v>
      </c>
      <c r="C23" s="1" t="s">
        <v>113</v>
      </c>
      <c r="D23" s="1" t="s">
        <v>5</v>
      </c>
      <c r="E23" s="1" t="s">
        <v>5</v>
      </c>
      <c r="F23" s="1" t="s">
        <v>5</v>
      </c>
      <c r="G23" s="1" t="s">
        <v>5</v>
      </c>
      <c r="H23" s="3">
        <v>4424441568</v>
      </c>
    </row>
    <row r="24" spans="1:8" ht="25" x14ac:dyDescent="0.25">
      <c r="A24" s="1" t="s">
        <v>34</v>
      </c>
      <c r="B24" s="1" t="s">
        <v>158</v>
      </c>
      <c r="C24" s="1" t="s">
        <v>113</v>
      </c>
      <c r="D24" s="1" t="s">
        <v>8</v>
      </c>
      <c r="E24" s="1" t="s">
        <v>33</v>
      </c>
      <c r="F24" s="1" t="s">
        <v>10</v>
      </c>
      <c r="G24" s="1" t="s">
        <v>62</v>
      </c>
      <c r="H24" s="3">
        <v>4424441568</v>
      </c>
    </row>
    <row r="25" spans="1:8" x14ac:dyDescent="0.25">
      <c r="A25" s="1" t="s">
        <v>34</v>
      </c>
      <c r="B25" s="1" t="s">
        <v>159</v>
      </c>
      <c r="C25" s="1" t="s">
        <v>112</v>
      </c>
      <c r="D25" s="1" t="s">
        <v>5</v>
      </c>
      <c r="E25" s="1" t="s">
        <v>5</v>
      </c>
      <c r="F25" s="1" t="s">
        <v>5</v>
      </c>
      <c r="G25" s="1" t="s">
        <v>5</v>
      </c>
      <c r="H25" s="3">
        <v>793003376</v>
      </c>
    </row>
    <row r="26" spans="1:8" ht="25" x14ac:dyDescent="0.25">
      <c r="A26" s="1" t="s">
        <v>34</v>
      </c>
      <c r="B26" s="1" t="s">
        <v>159</v>
      </c>
      <c r="C26" s="1" t="s">
        <v>112</v>
      </c>
      <c r="D26" s="1" t="s">
        <v>8</v>
      </c>
      <c r="E26" s="1" t="s">
        <v>33</v>
      </c>
      <c r="F26" s="1" t="s">
        <v>10</v>
      </c>
      <c r="G26" s="1" t="s">
        <v>62</v>
      </c>
      <c r="H26" s="3">
        <v>793003376</v>
      </c>
    </row>
    <row r="27" spans="1:8" ht="25" x14ac:dyDescent="0.25">
      <c r="A27" s="1" t="s">
        <v>34</v>
      </c>
      <c r="B27" s="1" t="s">
        <v>160</v>
      </c>
      <c r="C27" s="1" t="s">
        <v>110</v>
      </c>
      <c r="D27" s="1" t="s">
        <v>5</v>
      </c>
      <c r="E27" s="1" t="s">
        <v>5</v>
      </c>
      <c r="F27" s="1" t="s">
        <v>5</v>
      </c>
      <c r="G27" s="1" t="s">
        <v>5</v>
      </c>
      <c r="H27" s="3">
        <v>1094583681</v>
      </c>
    </row>
    <row r="28" spans="1:8" ht="25" x14ac:dyDescent="0.25">
      <c r="A28" s="1" t="s">
        <v>34</v>
      </c>
      <c r="B28" s="1" t="s">
        <v>111</v>
      </c>
      <c r="C28" s="1" t="s">
        <v>110</v>
      </c>
      <c r="D28" s="1" t="s">
        <v>8</v>
      </c>
      <c r="E28" s="1" t="s">
        <v>33</v>
      </c>
      <c r="F28" s="1" t="s">
        <v>10</v>
      </c>
      <c r="G28" s="1" t="s">
        <v>62</v>
      </c>
      <c r="H28" s="3">
        <v>1094583681</v>
      </c>
    </row>
    <row r="29" spans="1:8" x14ac:dyDescent="0.25">
      <c r="A29" s="1" t="s">
        <v>34</v>
      </c>
      <c r="B29" s="19" t="s">
        <v>171</v>
      </c>
      <c r="C29" s="1" t="s">
        <v>109</v>
      </c>
      <c r="D29" s="1" t="s">
        <v>5</v>
      </c>
      <c r="E29" s="1" t="s">
        <v>5</v>
      </c>
      <c r="F29" s="1" t="s">
        <v>5</v>
      </c>
      <c r="G29" s="1" t="s">
        <v>5</v>
      </c>
      <c r="H29" s="3">
        <v>232522044</v>
      </c>
    </row>
    <row r="30" spans="1:8" ht="25" x14ac:dyDescent="0.25">
      <c r="A30" s="1" t="s">
        <v>34</v>
      </c>
      <c r="B30" s="19" t="s">
        <v>171</v>
      </c>
      <c r="C30" s="1" t="s">
        <v>109</v>
      </c>
      <c r="D30" s="1" t="s">
        <v>8</v>
      </c>
      <c r="E30" s="1" t="s">
        <v>33</v>
      </c>
      <c r="F30" s="1" t="s">
        <v>10</v>
      </c>
      <c r="G30" s="1" t="s">
        <v>62</v>
      </c>
      <c r="H30" s="3">
        <v>232522044</v>
      </c>
    </row>
    <row r="31" spans="1:8" ht="25" x14ac:dyDescent="0.25">
      <c r="A31" s="1" t="s">
        <v>34</v>
      </c>
      <c r="B31" s="19" t="s">
        <v>172</v>
      </c>
      <c r="C31" s="1" t="s">
        <v>108</v>
      </c>
      <c r="D31" s="1" t="s">
        <v>5</v>
      </c>
      <c r="E31" s="1" t="s">
        <v>5</v>
      </c>
      <c r="F31" s="1" t="s">
        <v>5</v>
      </c>
      <c r="G31" s="1" t="s">
        <v>5</v>
      </c>
      <c r="H31" s="3">
        <v>8436988487</v>
      </c>
    </row>
    <row r="32" spans="1:8" ht="25" x14ac:dyDescent="0.25">
      <c r="A32" s="1" t="s">
        <v>34</v>
      </c>
      <c r="B32" s="19" t="s">
        <v>172</v>
      </c>
      <c r="C32" s="1" t="s">
        <v>108</v>
      </c>
      <c r="D32" s="1" t="s">
        <v>8</v>
      </c>
      <c r="E32" s="1" t="s">
        <v>33</v>
      </c>
      <c r="F32" s="1" t="s">
        <v>10</v>
      </c>
      <c r="G32" s="1" t="s">
        <v>62</v>
      </c>
      <c r="H32" s="3">
        <v>8436988487</v>
      </c>
    </row>
    <row r="33" spans="1:8" ht="25" x14ac:dyDescent="0.25">
      <c r="A33" s="1" t="s">
        <v>34</v>
      </c>
      <c r="B33" s="19" t="s">
        <v>175</v>
      </c>
      <c r="C33" s="1" t="s">
        <v>107</v>
      </c>
      <c r="D33" s="1" t="s">
        <v>5</v>
      </c>
      <c r="E33" s="1" t="s">
        <v>5</v>
      </c>
      <c r="F33" s="1" t="s">
        <v>5</v>
      </c>
      <c r="G33" s="1" t="s">
        <v>5</v>
      </c>
      <c r="H33" s="3">
        <v>4768776248</v>
      </c>
    </row>
    <row r="34" spans="1:8" x14ac:dyDescent="0.25">
      <c r="A34" s="1" t="s">
        <v>34</v>
      </c>
      <c r="B34" s="19" t="s">
        <v>173</v>
      </c>
      <c r="C34" s="1" t="s">
        <v>106</v>
      </c>
      <c r="D34" s="1" t="s">
        <v>5</v>
      </c>
      <c r="E34" s="1" t="s">
        <v>5</v>
      </c>
      <c r="F34" s="1" t="s">
        <v>5</v>
      </c>
      <c r="G34" s="1" t="s">
        <v>5</v>
      </c>
      <c r="H34" s="3">
        <v>4439088248</v>
      </c>
    </row>
    <row r="35" spans="1:8" ht="25" x14ac:dyDescent="0.25">
      <c r="A35" s="1" t="s">
        <v>34</v>
      </c>
      <c r="B35" s="19" t="s">
        <v>173</v>
      </c>
      <c r="C35" s="1" t="s">
        <v>106</v>
      </c>
      <c r="D35" s="1" t="s">
        <v>8</v>
      </c>
      <c r="E35" s="1" t="s">
        <v>33</v>
      </c>
      <c r="F35" s="1" t="s">
        <v>10</v>
      </c>
      <c r="G35" s="1" t="s">
        <v>45</v>
      </c>
      <c r="H35" s="3">
        <v>4439088248</v>
      </c>
    </row>
    <row r="36" spans="1:8" x14ac:dyDescent="0.25">
      <c r="A36" s="1" t="s">
        <v>34</v>
      </c>
      <c r="B36" s="19" t="s">
        <v>216</v>
      </c>
      <c r="C36" s="1" t="s">
        <v>105</v>
      </c>
      <c r="D36" s="1" t="s">
        <v>5</v>
      </c>
      <c r="E36" s="1" t="s">
        <v>5</v>
      </c>
      <c r="F36" s="1" t="s">
        <v>5</v>
      </c>
      <c r="G36" s="1" t="s">
        <v>5</v>
      </c>
      <c r="H36" s="3">
        <v>0</v>
      </c>
    </row>
    <row r="37" spans="1:8" ht="25" x14ac:dyDescent="0.25">
      <c r="A37" s="1" t="s">
        <v>34</v>
      </c>
      <c r="B37" s="19" t="s">
        <v>216</v>
      </c>
      <c r="C37" s="1" t="s">
        <v>105</v>
      </c>
      <c r="D37" s="1" t="s">
        <v>8</v>
      </c>
      <c r="E37" s="1" t="s">
        <v>33</v>
      </c>
      <c r="F37" s="1" t="s">
        <v>10</v>
      </c>
      <c r="G37" s="1" t="s">
        <v>62</v>
      </c>
      <c r="H37" s="3">
        <v>0</v>
      </c>
    </row>
    <row r="38" spans="1:8" x14ac:dyDescent="0.25">
      <c r="A38" s="1" t="s">
        <v>34</v>
      </c>
      <c r="B38" s="19" t="s">
        <v>174</v>
      </c>
      <c r="C38" s="1" t="s">
        <v>104</v>
      </c>
      <c r="D38" s="1" t="s">
        <v>5</v>
      </c>
      <c r="E38" s="1" t="s">
        <v>5</v>
      </c>
      <c r="F38" s="1" t="s">
        <v>5</v>
      </c>
      <c r="G38" s="1" t="s">
        <v>5</v>
      </c>
      <c r="H38" s="3">
        <v>329688000</v>
      </c>
    </row>
    <row r="39" spans="1:8" ht="25" x14ac:dyDescent="0.25">
      <c r="A39" s="1" t="s">
        <v>34</v>
      </c>
      <c r="B39" s="19" t="s">
        <v>174</v>
      </c>
      <c r="C39" s="1" t="s">
        <v>104</v>
      </c>
      <c r="D39" s="1" t="s">
        <v>8</v>
      </c>
      <c r="E39" s="1" t="s">
        <v>33</v>
      </c>
      <c r="F39" s="1" t="s">
        <v>10</v>
      </c>
      <c r="G39" s="1" t="s">
        <v>62</v>
      </c>
      <c r="H39" s="3">
        <v>329688000</v>
      </c>
    </row>
    <row r="40" spans="1:8" ht="25" x14ac:dyDescent="0.25">
      <c r="A40" s="1" t="s">
        <v>34</v>
      </c>
      <c r="B40" s="19" t="s">
        <v>185</v>
      </c>
      <c r="C40" s="1" t="s">
        <v>103</v>
      </c>
      <c r="D40" s="1" t="s">
        <v>5</v>
      </c>
      <c r="E40" s="1" t="s">
        <v>5</v>
      </c>
      <c r="F40" s="1" t="s">
        <v>5</v>
      </c>
      <c r="G40" s="1" t="s">
        <v>5</v>
      </c>
      <c r="H40" s="3">
        <v>11121102489</v>
      </c>
    </row>
    <row r="41" spans="1:8" x14ac:dyDescent="0.25">
      <c r="A41" s="1" t="s">
        <v>34</v>
      </c>
      <c r="B41" s="19" t="s">
        <v>179</v>
      </c>
      <c r="C41" s="1" t="s">
        <v>102</v>
      </c>
      <c r="D41" s="1" t="s">
        <v>5</v>
      </c>
      <c r="E41" s="1" t="s">
        <v>5</v>
      </c>
      <c r="F41" s="1" t="s">
        <v>5</v>
      </c>
      <c r="G41" s="1" t="s">
        <v>5</v>
      </c>
      <c r="H41" s="3">
        <v>0</v>
      </c>
    </row>
    <row r="42" spans="1:8" x14ac:dyDescent="0.25">
      <c r="A42" s="1" t="s">
        <v>34</v>
      </c>
      <c r="B42" s="19" t="s">
        <v>176</v>
      </c>
      <c r="C42" s="1" t="s">
        <v>95</v>
      </c>
      <c r="D42" s="1" t="s">
        <v>5</v>
      </c>
      <c r="E42" s="1" t="s">
        <v>5</v>
      </c>
      <c r="F42" s="1" t="s">
        <v>5</v>
      </c>
      <c r="G42" s="1" t="s">
        <v>5</v>
      </c>
      <c r="H42" s="3">
        <v>1876755730</v>
      </c>
    </row>
    <row r="43" spans="1:8" x14ac:dyDescent="0.25">
      <c r="A43" s="1" t="s">
        <v>34</v>
      </c>
      <c r="B43" s="19" t="s">
        <v>142</v>
      </c>
      <c r="C43" s="1" t="s">
        <v>101</v>
      </c>
      <c r="D43" s="1" t="s">
        <v>5</v>
      </c>
      <c r="E43" s="1" t="s">
        <v>5</v>
      </c>
      <c r="F43" s="1" t="s">
        <v>5</v>
      </c>
      <c r="G43" s="1" t="s">
        <v>5</v>
      </c>
      <c r="H43" s="3">
        <v>1876755730</v>
      </c>
    </row>
    <row r="44" spans="1:8" ht="25" x14ac:dyDescent="0.25">
      <c r="A44" s="1" t="s">
        <v>34</v>
      </c>
      <c r="B44" s="19" t="s">
        <v>142</v>
      </c>
      <c r="C44" s="1" t="s">
        <v>100</v>
      </c>
      <c r="D44" s="1" t="s">
        <v>5</v>
      </c>
      <c r="E44" s="1" t="s">
        <v>5</v>
      </c>
      <c r="F44" s="1" t="s">
        <v>5</v>
      </c>
      <c r="G44" s="1" t="s">
        <v>5</v>
      </c>
      <c r="H44" s="3">
        <v>1876755730</v>
      </c>
    </row>
    <row r="45" spans="1:8" ht="25" x14ac:dyDescent="0.25">
      <c r="A45" s="1" t="s">
        <v>34</v>
      </c>
      <c r="B45" s="19" t="s">
        <v>142</v>
      </c>
      <c r="C45" s="1" t="s">
        <v>100</v>
      </c>
      <c r="D45" s="1" t="s">
        <v>8</v>
      </c>
      <c r="E45" s="1" t="s">
        <v>33</v>
      </c>
      <c r="F45" s="19" t="s">
        <v>143</v>
      </c>
      <c r="G45" s="1" t="s">
        <v>62</v>
      </c>
      <c r="H45" s="3">
        <v>1876755730</v>
      </c>
    </row>
    <row r="46" spans="1:8" x14ac:dyDescent="0.25">
      <c r="A46" s="1" t="s">
        <v>34</v>
      </c>
      <c r="B46" s="19" t="s">
        <v>141</v>
      </c>
      <c r="C46" s="1" t="s">
        <v>99</v>
      </c>
      <c r="D46" s="1" t="s">
        <v>5</v>
      </c>
      <c r="E46" s="1" t="s">
        <v>5</v>
      </c>
      <c r="F46" s="1" t="s">
        <v>5</v>
      </c>
      <c r="G46" s="1" t="s">
        <v>5</v>
      </c>
      <c r="H46" s="3">
        <v>1437185865</v>
      </c>
    </row>
    <row r="47" spans="1:8" ht="25" x14ac:dyDescent="0.25">
      <c r="A47" s="1" t="s">
        <v>34</v>
      </c>
      <c r="B47" s="19" t="s">
        <v>141</v>
      </c>
      <c r="C47" s="1" t="s">
        <v>98</v>
      </c>
      <c r="D47" s="1" t="s">
        <v>5</v>
      </c>
      <c r="E47" s="1" t="s">
        <v>5</v>
      </c>
      <c r="F47" s="1" t="s">
        <v>5</v>
      </c>
      <c r="G47" s="1" t="s">
        <v>5</v>
      </c>
      <c r="H47" s="3">
        <v>1437185865</v>
      </c>
    </row>
    <row r="48" spans="1:8" ht="25" x14ac:dyDescent="0.25">
      <c r="A48" s="1" t="s">
        <v>34</v>
      </c>
      <c r="B48" s="19" t="s">
        <v>177</v>
      </c>
      <c r="C48" s="1" t="s">
        <v>98</v>
      </c>
      <c r="D48" s="1" t="s">
        <v>8</v>
      </c>
      <c r="E48" s="1" t="s">
        <v>33</v>
      </c>
      <c r="F48" s="19" t="s">
        <v>143</v>
      </c>
      <c r="G48" s="1" t="s">
        <v>62</v>
      </c>
      <c r="H48" s="3">
        <v>574874346</v>
      </c>
    </row>
    <row r="49" spans="1:10" ht="25" x14ac:dyDescent="0.25">
      <c r="A49" s="1" t="s">
        <v>34</v>
      </c>
      <c r="B49" s="19" t="s">
        <v>178</v>
      </c>
      <c r="C49" s="1" t="s">
        <v>97</v>
      </c>
      <c r="D49" s="1" t="s">
        <v>5</v>
      </c>
      <c r="E49" s="1" t="s">
        <v>5</v>
      </c>
      <c r="F49" s="1" t="s">
        <v>5</v>
      </c>
      <c r="G49" s="1" t="s">
        <v>5</v>
      </c>
      <c r="H49" s="3">
        <v>862311519</v>
      </c>
    </row>
    <row r="50" spans="1:10" ht="25" x14ac:dyDescent="0.25">
      <c r="A50" s="1" t="s">
        <v>34</v>
      </c>
      <c r="B50" s="19" t="s">
        <v>178</v>
      </c>
      <c r="C50" s="1" t="s">
        <v>97</v>
      </c>
      <c r="D50" s="1" t="s">
        <v>8</v>
      </c>
      <c r="E50" s="1" t="s">
        <v>33</v>
      </c>
      <c r="F50" s="19" t="s">
        <v>143</v>
      </c>
      <c r="G50" s="1" t="s">
        <v>62</v>
      </c>
      <c r="H50" s="3">
        <v>862311519</v>
      </c>
    </row>
    <row r="51" spans="1:10" x14ac:dyDescent="0.25">
      <c r="A51" s="1" t="s">
        <v>34</v>
      </c>
      <c r="B51" s="19" t="s">
        <v>184</v>
      </c>
      <c r="C51" s="1" t="s">
        <v>96</v>
      </c>
      <c r="D51" s="1" t="s">
        <v>5</v>
      </c>
      <c r="E51" s="1" t="s">
        <v>5</v>
      </c>
      <c r="F51" s="1" t="s">
        <v>5</v>
      </c>
      <c r="G51" s="1" t="s">
        <v>5</v>
      </c>
      <c r="H51" s="3">
        <f>+H61+H59+H52</f>
        <v>7807160894</v>
      </c>
    </row>
    <row r="52" spans="1:10" x14ac:dyDescent="0.25">
      <c r="A52" s="1" t="s">
        <v>34</v>
      </c>
      <c r="B52" s="19" t="s">
        <v>182</v>
      </c>
      <c r="C52" s="1" t="s">
        <v>95</v>
      </c>
      <c r="D52" s="1" t="s">
        <v>5</v>
      </c>
      <c r="E52" s="1" t="s">
        <v>5</v>
      </c>
      <c r="F52" s="1" t="s">
        <v>5</v>
      </c>
      <c r="G52" s="1" t="s">
        <v>5</v>
      </c>
      <c r="H52" s="3">
        <f>+H53+H54+H57</f>
        <v>6294570324</v>
      </c>
      <c r="J52" s="4">
        <f>-I52+H52</f>
        <v>6294570324</v>
      </c>
    </row>
    <row r="53" spans="1:10" s="25" customFormat="1" x14ac:dyDescent="0.25">
      <c r="A53" s="1"/>
      <c r="B53" s="19" t="s">
        <v>243</v>
      </c>
      <c r="C53" s="1"/>
      <c r="D53" s="1"/>
      <c r="E53" s="1"/>
      <c r="F53" s="1"/>
      <c r="G53" s="1"/>
      <c r="H53" s="3">
        <v>650590811</v>
      </c>
      <c r="I53" s="14"/>
    </row>
    <row r="54" spans="1:10" x14ac:dyDescent="0.25">
      <c r="A54" s="1" t="s">
        <v>34</v>
      </c>
      <c r="B54" s="19" t="s">
        <v>180</v>
      </c>
      <c r="C54" s="1" t="s">
        <v>94</v>
      </c>
      <c r="D54" s="1" t="s">
        <v>5</v>
      </c>
      <c r="E54" s="1" t="s">
        <v>5</v>
      </c>
      <c r="F54" s="1" t="s">
        <v>5</v>
      </c>
      <c r="G54" s="1" t="s">
        <v>5</v>
      </c>
      <c r="H54" s="3">
        <v>2732365674</v>
      </c>
    </row>
    <row r="55" spans="1:10" s="12" customFormat="1" x14ac:dyDescent="0.25">
      <c r="A55" s="1" t="s">
        <v>34</v>
      </c>
      <c r="B55" s="19" t="s">
        <v>136</v>
      </c>
      <c r="C55" s="15" t="s">
        <v>137</v>
      </c>
      <c r="D55" s="1" t="s">
        <v>5</v>
      </c>
      <c r="E55" s="1" t="s">
        <v>5</v>
      </c>
      <c r="F55" s="1" t="s">
        <v>5</v>
      </c>
      <c r="G55" s="1" t="s">
        <v>5</v>
      </c>
      <c r="H55" s="3">
        <v>2732365674</v>
      </c>
      <c r="I55" s="14"/>
    </row>
    <row r="56" spans="1:10" ht="25" x14ac:dyDescent="0.25">
      <c r="A56" s="1" t="s">
        <v>34</v>
      </c>
      <c r="B56" s="19" t="s">
        <v>180</v>
      </c>
      <c r="C56" s="1" t="s">
        <v>94</v>
      </c>
      <c r="D56" s="1" t="s">
        <v>8</v>
      </c>
      <c r="E56" s="1" t="s">
        <v>33</v>
      </c>
      <c r="F56" s="19" t="s">
        <v>143</v>
      </c>
      <c r="G56" s="1" t="s">
        <v>62</v>
      </c>
      <c r="H56" s="3">
        <v>2732365674</v>
      </c>
    </row>
    <row r="57" spans="1:10" x14ac:dyDescent="0.25">
      <c r="A57" s="1" t="s">
        <v>34</v>
      </c>
      <c r="B57" s="19" t="s">
        <v>181</v>
      </c>
      <c r="C57" s="1" t="s">
        <v>93</v>
      </c>
      <c r="D57" s="1" t="s">
        <v>5</v>
      </c>
      <c r="E57" s="1" t="s">
        <v>5</v>
      </c>
      <c r="F57" s="1" t="s">
        <v>5</v>
      </c>
      <c r="G57" s="1" t="s">
        <v>5</v>
      </c>
      <c r="H57" s="3">
        <v>2911613839</v>
      </c>
    </row>
    <row r="58" spans="1:10" ht="25" x14ac:dyDescent="0.25">
      <c r="A58" s="1" t="s">
        <v>34</v>
      </c>
      <c r="B58" s="19" t="s">
        <v>181</v>
      </c>
      <c r="C58" s="1" t="s">
        <v>93</v>
      </c>
      <c r="D58" s="1" t="s">
        <v>8</v>
      </c>
      <c r="E58" s="1" t="s">
        <v>33</v>
      </c>
      <c r="F58" s="19" t="s">
        <v>143</v>
      </c>
      <c r="G58" s="1" t="s">
        <v>62</v>
      </c>
      <c r="H58" s="3">
        <v>2911613839</v>
      </c>
    </row>
    <row r="59" spans="1:10" ht="25" x14ac:dyDescent="0.25">
      <c r="A59" s="1" t="s">
        <v>34</v>
      </c>
      <c r="B59" s="19" t="s">
        <v>217</v>
      </c>
      <c r="C59" s="1" t="s">
        <v>92</v>
      </c>
      <c r="D59" s="1" t="s">
        <v>5</v>
      </c>
      <c r="E59" s="1" t="s">
        <v>5</v>
      </c>
      <c r="F59" s="1" t="s">
        <v>5</v>
      </c>
      <c r="G59" s="1" t="s">
        <v>5</v>
      </c>
      <c r="H59" s="3">
        <v>168989137</v>
      </c>
    </row>
    <row r="60" spans="1:10" ht="25" x14ac:dyDescent="0.25">
      <c r="A60" s="1" t="s">
        <v>34</v>
      </c>
      <c r="B60" s="19" t="s">
        <v>217</v>
      </c>
      <c r="C60" s="1" t="s">
        <v>92</v>
      </c>
      <c r="D60" s="1" t="s">
        <v>8</v>
      </c>
      <c r="E60" s="1" t="s">
        <v>33</v>
      </c>
      <c r="F60" s="19" t="s">
        <v>143</v>
      </c>
      <c r="G60" s="1" t="s">
        <v>62</v>
      </c>
      <c r="H60" s="3">
        <v>168989137</v>
      </c>
    </row>
    <row r="61" spans="1:10" ht="25" x14ac:dyDescent="0.25">
      <c r="A61" s="1" t="s">
        <v>34</v>
      </c>
      <c r="B61" s="19" t="s">
        <v>183</v>
      </c>
      <c r="C61" s="1" t="s">
        <v>91</v>
      </c>
      <c r="D61" s="1" t="s">
        <v>5</v>
      </c>
      <c r="E61" s="1" t="s">
        <v>5</v>
      </c>
      <c r="F61" s="1" t="s">
        <v>5</v>
      </c>
      <c r="G61" s="1" t="s">
        <v>5</v>
      </c>
      <c r="H61" s="3">
        <v>1343601433</v>
      </c>
    </row>
    <row r="62" spans="1:10" ht="25" x14ac:dyDescent="0.25">
      <c r="A62" s="1" t="s">
        <v>34</v>
      </c>
      <c r="B62" s="19" t="s">
        <v>183</v>
      </c>
      <c r="C62" s="1" t="s">
        <v>91</v>
      </c>
      <c r="D62" s="1" t="s">
        <v>8</v>
      </c>
      <c r="E62" s="1" t="s">
        <v>33</v>
      </c>
      <c r="F62" s="19" t="s">
        <v>143</v>
      </c>
      <c r="G62" s="1" t="s">
        <v>62</v>
      </c>
      <c r="H62" s="3">
        <v>1343601433</v>
      </c>
    </row>
    <row r="63" spans="1:10" x14ac:dyDescent="0.25">
      <c r="A63" s="1" t="s">
        <v>34</v>
      </c>
      <c r="B63" s="19" t="s">
        <v>204</v>
      </c>
      <c r="C63" s="1" t="s">
        <v>90</v>
      </c>
      <c r="D63" s="1" t="s">
        <v>5</v>
      </c>
      <c r="E63" s="1" t="s">
        <v>5</v>
      </c>
      <c r="F63" s="1" t="s">
        <v>5</v>
      </c>
      <c r="G63" s="1" t="s">
        <v>5</v>
      </c>
      <c r="H63" s="3">
        <v>73864046162</v>
      </c>
    </row>
    <row r="64" spans="1:10" x14ac:dyDescent="0.25">
      <c r="A64" s="1" t="s">
        <v>34</v>
      </c>
      <c r="B64" s="19" t="s">
        <v>187</v>
      </c>
      <c r="C64" s="1" t="s">
        <v>89</v>
      </c>
      <c r="D64" s="1" t="s">
        <v>5</v>
      </c>
      <c r="E64" s="1" t="s">
        <v>5</v>
      </c>
      <c r="F64" s="1" t="s">
        <v>5</v>
      </c>
      <c r="G64" s="1" t="s">
        <v>5</v>
      </c>
      <c r="H64" s="3">
        <v>9101814</v>
      </c>
    </row>
    <row r="65" spans="1:9" x14ac:dyDescent="0.25">
      <c r="A65" s="1" t="s">
        <v>34</v>
      </c>
      <c r="B65" s="19" t="s">
        <v>186</v>
      </c>
      <c r="C65" s="1" t="s">
        <v>88</v>
      </c>
      <c r="D65" s="1" t="s">
        <v>5</v>
      </c>
      <c r="E65" s="1" t="s">
        <v>5</v>
      </c>
      <c r="F65" s="1" t="s">
        <v>5</v>
      </c>
      <c r="G65" s="1" t="s">
        <v>5</v>
      </c>
      <c r="H65" s="3">
        <v>5059718</v>
      </c>
    </row>
    <row r="66" spans="1:9" ht="25" x14ac:dyDescent="0.25">
      <c r="A66" s="1" t="s">
        <v>34</v>
      </c>
      <c r="B66" s="19" t="s">
        <v>186</v>
      </c>
      <c r="C66" s="1" t="s">
        <v>88</v>
      </c>
      <c r="D66" s="1" t="s">
        <v>8</v>
      </c>
      <c r="E66" s="1" t="s">
        <v>33</v>
      </c>
      <c r="F66" s="19" t="s">
        <v>143</v>
      </c>
      <c r="G66" s="1" t="s">
        <v>45</v>
      </c>
      <c r="H66" s="3">
        <v>5059718</v>
      </c>
    </row>
    <row r="67" spans="1:9" s="12" customFormat="1" ht="25" x14ac:dyDescent="0.25">
      <c r="A67" s="1" t="s">
        <v>34</v>
      </c>
      <c r="B67" s="19" t="s">
        <v>139</v>
      </c>
      <c r="C67" s="15" t="s">
        <v>140</v>
      </c>
      <c r="D67" s="1" t="s">
        <v>8</v>
      </c>
      <c r="E67" s="1" t="s">
        <v>33</v>
      </c>
      <c r="F67" s="19" t="s">
        <v>143</v>
      </c>
      <c r="G67" s="1" t="s">
        <v>62</v>
      </c>
      <c r="H67" s="3">
        <v>0</v>
      </c>
      <c r="I67" s="14"/>
    </row>
    <row r="68" spans="1:9" x14ac:dyDescent="0.25">
      <c r="A68" s="1" t="s">
        <v>34</v>
      </c>
      <c r="B68" s="19" t="s">
        <v>218</v>
      </c>
      <c r="C68" s="1" t="s">
        <v>87</v>
      </c>
      <c r="D68" s="1" t="s">
        <v>5</v>
      </c>
      <c r="E68" s="1" t="s">
        <v>5</v>
      </c>
      <c r="F68" s="1" t="s">
        <v>5</v>
      </c>
      <c r="G68" s="1" t="s">
        <v>5</v>
      </c>
      <c r="H68" s="3">
        <v>0</v>
      </c>
    </row>
    <row r="69" spans="1:9" ht="25" x14ac:dyDescent="0.25">
      <c r="A69" s="1" t="s">
        <v>34</v>
      </c>
      <c r="B69" s="19" t="s">
        <v>218</v>
      </c>
      <c r="C69" s="1" t="s">
        <v>87</v>
      </c>
      <c r="D69" s="1" t="s">
        <v>8</v>
      </c>
      <c r="E69" s="1" t="s">
        <v>33</v>
      </c>
      <c r="F69" s="19" t="s">
        <v>143</v>
      </c>
      <c r="G69" s="1" t="s">
        <v>62</v>
      </c>
      <c r="H69" s="3">
        <v>0</v>
      </c>
    </row>
    <row r="70" spans="1:9" x14ac:dyDescent="0.25">
      <c r="A70" s="1" t="s">
        <v>34</v>
      </c>
      <c r="B70" s="19" t="s">
        <v>219</v>
      </c>
      <c r="C70" s="1" t="s">
        <v>70</v>
      </c>
      <c r="D70" s="1" t="s">
        <v>5</v>
      </c>
      <c r="E70" s="1" t="s">
        <v>5</v>
      </c>
      <c r="F70" s="1" t="s">
        <v>5</v>
      </c>
      <c r="G70" s="1" t="s">
        <v>5</v>
      </c>
      <c r="H70" s="3">
        <v>0</v>
      </c>
    </row>
    <row r="71" spans="1:9" ht="25" x14ac:dyDescent="0.25">
      <c r="A71" s="1" t="s">
        <v>34</v>
      </c>
      <c r="B71" s="19" t="s">
        <v>219</v>
      </c>
      <c r="C71" s="1" t="s">
        <v>70</v>
      </c>
      <c r="D71" s="1" t="s">
        <v>8</v>
      </c>
      <c r="E71" s="1" t="s">
        <v>33</v>
      </c>
      <c r="F71" s="19" t="s">
        <v>143</v>
      </c>
      <c r="G71" s="1" t="s">
        <v>62</v>
      </c>
      <c r="H71" s="3">
        <v>0</v>
      </c>
    </row>
    <row r="72" spans="1:9" x14ac:dyDescent="0.25">
      <c r="A72" s="1" t="s">
        <v>34</v>
      </c>
      <c r="B72" s="19" t="s">
        <v>202</v>
      </c>
      <c r="C72" s="1" t="s">
        <v>86</v>
      </c>
      <c r="D72" s="1" t="s">
        <v>5</v>
      </c>
      <c r="E72" s="1" t="s">
        <v>5</v>
      </c>
      <c r="F72" s="1" t="s">
        <v>5</v>
      </c>
      <c r="G72" s="1" t="s">
        <v>5</v>
      </c>
      <c r="H72" s="3">
        <v>28061756404</v>
      </c>
    </row>
    <row r="73" spans="1:9" x14ac:dyDescent="0.25">
      <c r="A73" s="1" t="s">
        <v>34</v>
      </c>
      <c r="B73" s="19" t="s">
        <v>188</v>
      </c>
      <c r="C73" s="1" t="s">
        <v>85</v>
      </c>
      <c r="D73" s="1" t="s">
        <v>5</v>
      </c>
      <c r="E73" s="1" t="s">
        <v>5</v>
      </c>
      <c r="F73" s="1" t="s">
        <v>5</v>
      </c>
      <c r="G73" s="1" t="s">
        <v>5</v>
      </c>
      <c r="H73" s="3">
        <v>1388210770</v>
      </c>
    </row>
    <row r="74" spans="1:9" ht="25" x14ac:dyDescent="0.25">
      <c r="A74" s="1" t="s">
        <v>34</v>
      </c>
      <c r="B74" s="19" t="s">
        <v>188</v>
      </c>
      <c r="C74" s="1" t="s">
        <v>85</v>
      </c>
      <c r="D74" s="1" t="s">
        <v>8</v>
      </c>
      <c r="E74" s="1" t="s">
        <v>33</v>
      </c>
      <c r="F74" s="19" t="s">
        <v>143</v>
      </c>
      <c r="G74" s="1" t="s">
        <v>62</v>
      </c>
      <c r="H74" s="3">
        <v>1388210770</v>
      </c>
    </row>
    <row r="75" spans="1:9" x14ac:dyDescent="0.25">
      <c r="A75" s="1" t="s">
        <v>34</v>
      </c>
      <c r="B75" s="19" t="s">
        <v>189</v>
      </c>
      <c r="C75" s="1" t="s">
        <v>84</v>
      </c>
      <c r="D75" s="1" t="s">
        <v>5</v>
      </c>
      <c r="E75" s="1" t="s">
        <v>5</v>
      </c>
      <c r="F75" s="1" t="s">
        <v>5</v>
      </c>
      <c r="G75" s="1" t="s">
        <v>5</v>
      </c>
      <c r="H75" s="3">
        <v>651889580</v>
      </c>
    </row>
    <row r="76" spans="1:9" ht="25" x14ac:dyDescent="0.25">
      <c r="A76" s="1" t="s">
        <v>34</v>
      </c>
      <c r="B76" s="19" t="s">
        <v>189</v>
      </c>
      <c r="C76" s="1" t="s">
        <v>84</v>
      </c>
      <c r="D76" s="1" t="s">
        <v>8</v>
      </c>
      <c r="E76" s="1" t="s">
        <v>33</v>
      </c>
      <c r="F76" s="19" t="s">
        <v>143</v>
      </c>
      <c r="G76" s="1" t="s">
        <v>45</v>
      </c>
      <c r="H76" s="3">
        <v>651889580</v>
      </c>
    </row>
    <row r="77" spans="1:9" x14ac:dyDescent="0.25">
      <c r="A77" s="1" t="s">
        <v>34</v>
      </c>
      <c r="B77" s="19" t="s">
        <v>190</v>
      </c>
      <c r="C77" s="1" t="s">
        <v>83</v>
      </c>
      <c r="D77" s="1" t="s">
        <v>5</v>
      </c>
      <c r="E77" s="1" t="s">
        <v>5</v>
      </c>
      <c r="F77" s="1" t="s">
        <v>5</v>
      </c>
      <c r="G77" s="1" t="s">
        <v>5</v>
      </c>
      <c r="H77" s="3">
        <v>5535924620</v>
      </c>
    </row>
    <row r="78" spans="1:9" ht="25" x14ac:dyDescent="0.25">
      <c r="A78" s="1" t="s">
        <v>34</v>
      </c>
      <c r="B78" s="19" t="s">
        <v>190</v>
      </c>
      <c r="C78" s="1" t="s">
        <v>83</v>
      </c>
      <c r="D78" s="1" t="s">
        <v>8</v>
      </c>
      <c r="E78" s="1" t="s">
        <v>33</v>
      </c>
      <c r="F78" s="19" t="s">
        <v>143</v>
      </c>
      <c r="G78" s="1" t="s">
        <v>45</v>
      </c>
      <c r="H78" s="21">
        <v>5535924620</v>
      </c>
    </row>
    <row r="79" spans="1:9" x14ac:dyDescent="0.25">
      <c r="A79" s="1" t="s">
        <v>34</v>
      </c>
      <c r="B79" s="19" t="s">
        <v>191</v>
      </c>
      <c r="C79" s="1" t="s">
        <v>82</v>
      </c>
      <c r="D79" s="1" t="s">
        <v>5</v>
      </c>
      <c r="E79" s="1" t="s">
        <v>5</v>
      </c>
      <c r="F79" s="1" t="s">
        <v>5</v>
      </c>
      <c r="G79" s="1" t="s">
        <v>5</v>
      </c>
      <c r="H79" s="3">
        <v>204728978</v>
      </c>
    </row>
    <row r="80" spans="1:9" ht="25" x14ac:dyDescent="0.25">
      <c r="A80" s="1" t="s">
        <v>34</v>
      </c>
      <c r="B80" s="19" t="s">
        <v>191</v>
      </c>
      <c r="C80" s="1" t="s">
        <v>82</v>
      </c>
      <c r="D80" s="1" t="s">
        <v>8</v>
      </c>
      <c r="E80" s="1" t="s">
        <v>33</v>
      </c>
      <c r="F80" s="19" t="s">
        <v>143</v>
      </c>
      <c r="G80" s="1" t="s">
        <v>45</v>
      </c>
      <c r="H80" s="3">
        <v>204728978</v>
      </c>
    </row>
    <row r="81" spans="1:8" x14ac:dyDescent="0.25">
      <c r="A81" s="1" t="s">
        <v>34</v>
      </c>
      <c r="B81" s="19" t="s">
        <v>192</v>
      </c>
      <c r="C81" s="1" t="s">
        <v>81</v>
      </c>
      <c r="D81" s="1" t="s">
        <v>5</v>
      </c>
      <c r="E81" s="1" t="s">
        <v>5</v>
      </c>
      <c r="F81" s="1" t="s">
        <v>5</v>
      </c>
      <c r="G81" s="1" t="s">
        <v>5</v>
      </c>
      <c r="H81" s="3">
        <v>1640405614</v>
      </c>
    </row>
    <row r="82" spans="1:8" ht="25" x14ac:dyDescent="0.25">
      <c r="A82" s="1" t="s">
        <v>34</v>
      </c>
      <c r="B82" s="19" t="s">
        <v>192</v>
      </c>
      <c r="C82" s="1" t="s">
        <v>81</v>
      </c>
      <c r="D82" s="1" t="s">
        <v>8</v>
      </c>
      <c r="E82" s="1" t="s">
        <v>33</v>
      </c>
      <c r="F82" s="19" t="s">
        <v>143</v>
      </c>
      <c r="G82" s="1" t="s">
        <v>45</v>
      </c>
      <c r="H82" s="3">
        <v>1640405614</v>
      </c>
    </row>
    <row r="83" spans="1:8" x14ac:dyDescent="0.25">
      <c r="A83" s="1" t="s">
        <v>34</v>
      </c>
      <c r="B83" s="19" t="s">
        <v>193</v>
      </c>
      <c r="C83" s="1" t="s">
        <v>80</v>
      </c>
      <c r="D83" s="1" t="s">
        <v>5</v>
      </c>
      <c r="E83" s="1" t="s">
        <v>5</v>
      </c>
      <c r="F83" s="1" t="s">
        <v>5</v>
      </c>
      <c r="G83" s="1" t="s">
        <v>5</v>
      </c>
      <c r="H83" s="3">
        <v>79601205</v>
      </c>
    </row>
    <row r="84" spans="1:8" ht="25" x14ac:dyDescent="0.25">
      <c r="A84" s="1" t="s">
        <v>34</v>
      </c>
      <c r="B84" s="19" t="s">
        <v>193</v>
      </c>
      <c r="C84" s="1" t="s">
        <v>80</v>
      </c>
      <c r="D84" s="1" t="s">
        <v>8</v>
      </c>
      <c r="E84" s="1" t="s">
        <v>33</v>
      </c>
      <c r="F84" s="19" t="s">
        <v>143</v>
      </c>
      <c r="G84" s="1" t="s">
        <v>45</v>
      </c>
      <c r="H84" s="3">
        <v>79601205</v>
      </c>
    </row>
    <row r="85" spans="1:8" x14ac:dyDescent="0.25">
      <c r="A85" s="1" t="s">
        <v>34</v>
      </c>
      <c r="B85" s="19" t="s">
        <v>194</v>
      </c>
      <c r="C85" s="1" t="s">
        <v>79</v>
      </c>
      <c r="D85" s="1" t="s">
        <v>5</v>
      </c>
      <c r="E85" s="1" t="s">
        <v>5</v>
      </c>
      <c r="F85" s="1" t="s">
        <v>5</v>
      </c>
      <c r="G85" s="1" t="s">
        <v>5</v>
      </c>
      <c r="H85" s="3">
        <v>0</v>
      </c>
    </row>
    <row r="86" spans="1:8" ht="25" x14ac:dyDescent="0.25">
      <c r="A86" s="1" t="s">
        <v>34</v>
      </c>
      <c r="B86" s="19" t="s">
        <v>194</v>
      </c>
      <c r="C86" s="1" t="s">
        <v>79</v>
      </c>
      <c r="D86" s="1" t="s">
        <v>8</v>
      </c>
      <c r="E86" s="1" t="s">
        <v>33</v>
      </c>
      <c r="F86" s="19" t="s">
        <v>143</v>
      </c>
      <c r="G86" s="1" t="s">
        <v>78</v>
      </c>
      <c r="H86" s="3">
        <v>0</v>
      </c>
    </row>
    <row r="87" spans="1:8" x14ac:dyDescent="0.25">
      <c r="A87" s="1" t="s">
        <v>34</v>
      </c>
      <c r="B87" s="19" t="s">
        <v>195</v>
      </c>
      <c r="C87" s="1" t="s">
        <v>77</v>
      </c>
      <c r="D87" s="1" t="s">
        <v>5</v>
      </c>
      <c r="E87" s="1" t="s">
        <v>5</v>
      </c>
      <c r="F87" s="1" t="s">
        <v>5</v>
      </c>
      <c r="G87" s="1" t="s">
        <v>5</v>
      </c>
      <c r="H87" s="3">
        <v>419922605</v>
      </c>
    </row>
    <row r="88" spans="1:8" ht="25" x14ac:dyDescent="0.25">
      <c r="A88" s="1" t="s">
        <v>34</v>
      </c>
      <c r="B88" s="19" t="s">
        <v>195</v>
      </c>
      <c r="C88" s="1" t="s">
        <v>77</v>
      </c>
      <c r="D88" s="1" t="s">
        <v>8</v>
      </c>
      <c r="E88" s="1" t="s">
        <v>33</v>
      </c>
      <c r="F88" s="19" t="s">
        <v>143</v>
      </c>
      <c r="G88" s="1" t="s">
        <v>45</v>
      </c>
      <c r="H88" s="3">
        <v>419922605</v>
      </c>
    </row>
    <row r="89" spans="1:8" x14ac:dyDescent="0.25">
      <c r="A89" s="1" t="s">
        <v>34</v>
      </c>
      <c r="B89" s="19" t="s">
        <v>220</v>
      </c>
      <c r="C89" s="1" t="s">
        <v>76</v>
      </c>
      <c r="D89" s="1" t="s">
        <v>5</v>
      </c>
      <c r="E89" s="1" t="s">
        <v>5</v>
      </c>
      <c r="F89" s="1" t="s">
        <v>5</v>
      </c>
      <c r="G89" s="1" t="s">
        <v>5</v>
      </c>
      <c r="H89" s="3">
        <v>0</v>
      </c>
    </row>
    <row r="90" spans="1:8" ht="25" x14ac:dyDescent="0.25">
      <c r="A90" s="1" t="s">
        <v>34</v>
      </c>
      <c r="B90" s="19" t="s">
        <v>220</v>
      </c>
      <c r="C90" s="1" t="s">
        <v>76</v>
      </c>
      <c r="D90" s="1" t="s">
        <v>8</v>
      </c>
      <c r="E90" s="1" t="s">
        <v>33</v>
      </c>
      <c r="F90" s="19" t="s">
        <v>143</v>
      </c>
      <c r="G90" s="1" t="s">
        <v>45</v>
      </c>
      <c r="H90" s="3">
        <v>0</v>
      </c>
    </row>
    <row r="91" spans="1:8" x14ac:dyDescent="0.25">
      <c r="A91" s="1" t="s">
        <v>34</v>
      </c>
      <c r="B91" s="19" t="s">
        <v>196</v>
      </c>
      <c r="C91" s="1" t="s">
        <v>75</v>
      </c>
      <c r="D91" s="1" t="s">
        <v>5</v>
      </c>
      <c r="E91" s="1" t="s">
        <v>5</v>
      </c>
      <c r="F91" s="1" t="s">
        <v>5</v>
      </c>
      <c r="G91" s="1" t="s">
        <v>5</v>
      </c>
      <c r="H91" s="3">
        <v>277997096</v>
      </c>
    </row>
    <row r="92" spans="1:8" ht="25" x14ac:dyDescent="0.25">
      <c r="A92" s="1" t="s">
        <v>34</v>
      </c>
      <c r="B92" s="19" t="s">
        <v>196</v>
      </c>
      <c r="C92" s="1" t="s">
        <v>75</v>
      </c>
      <c r="D92" s="1" t="s">
        <v>8</v>
      </c>
      <c r="E92" s="1" t="s">
        <v>33</v>
      </c>
      <c r="F92" s="19" t="s">
        <v>143</v>
      </c>
      <c r="G92" s="1" t="s">
        <v>45</v>
      </c>
      <c r="H92" s="3">
        <v>277997096</v>
      </c>
    </row>
    <row r="93" spans="1:8" x14ac:dyDescent="0.25">
      <c r="A93" s="1" t="s">
        <v>34</v>
      </c>
      <c r="B93" s="19" t="s">
        <v>221</v>
      </c>
      <c r="C93" s="1" t="s">
        <v>74</v>
      </c>
      <c r="D93" s="1" t="s">
        <v>5</v>
      </c>
      <c r="E93" s="1" t="s">
        <v>5</v>
      </c>
      <c r="F93" s="1" t="s">
        <v>5</v>
      </c>
      <c r="G93" s="1" t="s">
        <v>5</v>
      </c>
      <c r="H93" s="3">
        <v>2183176801</v>
      </c>
    </row>
    <row r="94" spans="1:8" ht="25" x14ac:dyDescent="0.25">
      <c r="A94" s="1" t="s">
        <v>34</v>
      </c>
      <c r="B94" s="19" t="s">
        <v>221</v>
      </c>
      <c r="C94" s="1" t="s">
        <v>74</v>
      </c>
      <c r="D94" s="1" t="s">
        <v>8</v>
      </c>
      <c r="E94" s="1" t="s">
        <v>33</v>
      </c>
      <c r="F94" s="19" t="s">
        <v>143</v>
      </c>
      <c r="G94" s="1" t="s">
        <v>71</v>
      </c>
      <c r="H94" s="3">
        <v>2183176801</v>
      </c>
    </row>
    <row r="95" spans="1:8" ht="25" x14ac:dyDescent="0.25">
      <c r="A95" s="1" t="s">
        <v>34</v>
      </c>
      <c r="B95" s="19" t="s">
        <v>197</v>
      </c>
      <c r="C95" s="1" t="s">
        <v>73</v>
      </c>
      <c r="D95" s="1" t="s">
        <v>5</v>
      </c>
      <c r="E95" s="1" t="s">
        <v>5</v>
      </c>
      <c r="F95" s="1" t="s">
        <v>5</v>
      </c>
      <c r="G95" s="1" t="s">
        <v>5</v>
      </c>
      <c r="H95" s="3">
        <v>0</v>
      </c>
    </row>
    <row r="96" spans="1:8" ht="25" x14ac:dyDescent="0.25">
      <c r="A96" s="1" t="s">
        <v>34</v>
      </c>
      <c r="B96" s="19" t="s">
        <v>197</v>
      </c>
      <c r="C96" s="1" t="s">
        <v>73</v>
      </c>
      <c r="D96" s="1" t="s">
        <v>8</v>
      </c>
      <c r="E96" s="1" t="s">
        <v>33</v>
      </c>
      <c r="F96" s="19" t="s">
        <v>143</v>
      </c>
      <c r="G96" s="1" t="s">
        <v>59</v>
      </c>
      <c r="H96" s="3">
        <v>0</v>
      </c>
    </row>
    <row r="97" spans="1:8" x14ac:dyDescent="0.25">
      <c r="A97" s="1" t="s">
        <v>34</v>
      </c>
      <c r="B97" s="19" t="s">
        <v>198</v>
      </c>
      <c r="C97" s="1" t="s">
        <v>72</v>
      </c>
      <c r="D97" s="1" t="s">
        <v>5</v>
      </c>
      <c r="E97" s="1" t="s">
        <v>5</v>
      </c>
      <c r="F97" s="1" t="s">
        <v>5</v>
      </c>
      <c r="G97" s="1" t="s">
        <v>5</v>
      </c>
      <c r="H97" s="3">
        <v>10554626257</v>
      </c>
    </row>
    <row r="98" spans="1:8" ht="25" x14ac:dyDescent="0.25">
      <c r="A98" s="1" t="s">
        <v>34</v>
      </c>
      <c r="B98" s="19" t="s">
        <v>198</v>
      </c>
      <c r="C98" s="1" t="s">
        <v>72</v>
      </c>
      <c r="D98" s="1" t="s">
        <v>8</v>
      </c>
      <c r="E98" s="1" t="s">
        <v>33</v>
      </c>
      <c r="F98" s="19" t="s">
        <v>143</v>
      </c>
      <c r="G98" s="1" t="s">
        <v>71</v>
      </c>
      <c r="H98" s="3">
        <v>10554626257</v>
      </c>
    </row>
    <row r="99" spans="1:8" x14ac:dyDescent="0.25">
      <c r="A99" s="1" t="s">
        <v>34</v>
      </c>
      <c r="B99" s="19" t="s">
        <v>199</v>
      </c>
      <c r="C99" s="1" t="s">
        <v>70</v>
      </c>
      <c r="D99" s="1" t="s">
        <v>5</v>
      </c>
      <c r="E99" s="1" t="s">
        <v>5</v>
      </c>
      <c r="F99" s="1" t="s">
        <v>5</v>
      </c>
      <c r="G99" s="1" t="s">
        <v>5</v>
      </c>
      <c r="H99" s="3">
        <v>1493275526</v>
      </c>
    </row>
    <row r="100" spans="1:8" ht="25" x14ac:dyDescent="0.25">
      <c r="A100" s="1" t="s">
        <v>34</v>
      </c>
      <c r="B100" s="19" t="s">
        <v>199</v>
      </c>
      <c r="C100" s="1" t="s">
        <v>70</v>
      </c>
      <c r="D100" s="1" t="s">
        <v>8</v>
      </c>
      <c r="E100" s="1" t="s">
        <v>33</v>
      </c>
      <c r="F100" s="19" t="s">
        <v>143</v>
      </c>
      <c r="G100" s="1" t="s">
        <v>45</v>
      </c>
      <c r="H100" s="3">
        <v>1493275526</v>
      </c>
    </row>
    <row r="101" spans="1:8" x14ac:dyDescent="0.25">
      <c r="A101" s="1" t="s">
        <v>34</v>
      </c>
      <c r="B101" s="19" t="s">
        <v>200</v>
      </c>
      <c r="C101" s="1" t="s">
        <v>69</v>
      </c>
      <c r="D101" s="1" t="s">
        <v>5</v>
      </c>
      <c r="E101" s="1" t="s">
        <v>5</v>
      </c>
      <c r="F101" s="1" t="s">
        <v>5</v>
      </c>
      <c r="G101" s="1" t="s">
        <v>5</v>
      </c>
      <c r="H101" s="3">
        <v>15500000</v>
      </c>
    </row>
    <row r="102" spans="1:8" ht="25" x14ac:dyDescent="0.25">
      <c r="A102" s="1" t="s">
        <v>34</v>
      </c>
      <c r="B102" s="19" t="s">
        <v>200</v>
      </c>
      <c r="C102" s="1" t="s">
        <v>69</v>
      </c>
      <c r="D102" s="1" t="s">
        <v>8</v>
      </c>
      <c r="E102" s="1" t="s">
        <v>33</v>
      </c>
      <c r="F102" s="19" t="s">
        <v>143</v>
      </c>
      <c r="G102" s="1" t="s">
        <v>45</v>
      </c>
      <c r="H102" s="3">
        <v>15500000</v>
      </c>
    </row>
    <row r="103" spans="1:8" ht="25" x14ac:dyDescent="0.25">
      <c r="A103" s="1" t="s">
        <v>34</v>
      </c>
      <c r="B103" s="19" t="s">
        <v>201</v>
      </c>
      <c r="C103" s="1" t="s">
        <v>68</v>
      </c>
      <c r="D103" s="1" t="s">
        <v>5</v>
      </c>
      <c r="E103" s="1" t="s">
        <v>5</v>
      </c>
      <c r="F103" s="1" t="s">
        <v>5</v>
      </c>
      <c r="G103" s="1" t="s">
        <v>5</v>
      </c>
      <c r="H103" s="3">
        <v>3616497352</v>
      </c>
    </row>
    <row r="104" spans="1:8" ht="25" x14ac:dyDescent="0.25">
      <c r="A104" s="1" t="s">
        <v>34</v>
      </c>
      <c r="B104" s="19" t="s">
        <v>201</v>
      </c>
      <c r="C104" s="1" t="s">
        <v>68</v>
      </c>
      <c r="D104" s="1" t="s">
        <v>8</v>
      </c>
      <c r="E104" s="1" t="s">
        <v>33</v>
      </c>
      <c r="F104" s="19" t="s">
        <v>143</v>
      </c>
      <c r="G104" s="1" t="s">
        <v>45</v>
      </c>
      <c r="H104" s="3">
        <v>3616497352</v>
      </c>
    </row>
    <row r="105" spans="1:8" x14ac:dyDescent="0.25">
      <c r="A105" s="1" t="s">
        <v>34</v>
      </c>
      <c r="B105" s="19" t="s">
        <v>203</v>
      </c>
      <c r="C105" s="1" t="s">
        <v>67</v>
      </c>
      <c r="D105" s="1" t="s">
        <v>5</v>
      </c>
      <c r="E105" s="1" t="s">
        <v>5</v>
      </c>
      <c r="F105" s="1" t="s">
        <v>5</v>
      </c>
      <c r="G105" s="1" t="s">
        <v>5</v>
      </c>
      <c r="H105" s="3">
        <v>45793187944</v>
      </c>
    </row>
    <row r="106" spans="1:8" ht="25" x14ac:dyDescent="0.25">
      <c r="A106" s="1" t="s">
        <v>34</v>
      </c>
      <c r="B106" s="19" t="s">
        <v>203</v>
      </c>
      <c r="C106" s="1" t="s">
        <v>67</v>
      </c>
      <c r="D106" s="1" t="s">
        <v>8</v>
      </c>
      <c r="E106" s="1" t="s">
        <v>33</v>
      </c>
      <c r="F106" s="19" t="s">
        <v>143</v>
      </c>
      <c r="G106" s="1" t="s">
        <v>59</v>
      </c>
      <c r="H106" s="3">
        <v>45793187944</v>
      </c>
    </row>
    <row r="107" spans="1:8" x14ac:dyDescent="0.25">
      <c r="A107" s="1" t="s">
        <v>34</v>
      </c>
      <c r="B107" s="19" t="s">
        <v>211</v>
      </c>
      <c r="C107" s="1" t="s">
        <v>66</v>
      </c>
      <c r="D107" s="1" t="s">
        <v>5</v>
      </c>
      <c r="E107" s="1" t="s">
        <v>5</v>
      </c>
      <c r="F107" s="1" t="s">
        <v>5</v>
      </c>
      <c r="G107" s="1" t="s">
        <v>5</v>
      </c>
      <c r="H107" s="3">
        <v>11648682605</v>
      </c>
    </row>
    <row r="108" spans="1:8" ht="25" x14ac:dyDescent="0.25">
      <c r="A108" s="1" t="s">
        <v>34</v>
      </c>
      <c r="B108" s="19" t="s">
        <v>207</v>
      </c>
      <c r="C108" s="1" t="s">
        <v>65</v>
      </c>
      <c r="D108" s="1" t="s">
        <v>5</v>
      </c>
      <c r="E108" s="1" t="s">
        <v>5</v>
      </c>
      <c r="F108" s="1" t="s">
        <v>5</v>
      </c>
      <c r="G108" s="1" t="s">
        <v>5</v>
      </c>
      <c r="H108" s="3"/>
    </row>
    <row r="109" spans="1:8" x14ac:dyDescent="0.25">
      <c r="A109" s="1" t="s">
        <v>34</v>
      </c>
      <c r="B109" s="19" t="s">
        <v>206</v>
      </c>
      <c r="C109" s="1" t="s">
        <v>64</v>
      </c>
      <c r="D109" s="1" t="s">
        <v>5</v>
      </c>
      <c r="E109" s="1" t="s">
        <v>5</v>
      </c>
      <c r="F109" s="1" t="s">
        <v>5</v>
      </c>
      <c r="G109" s="1" t="s">
        <v>5</v>
      </c>
      <c r="H109" s="3"/>
    </row>
    <row r="110" spans="1:8" x14ac:dyDescent="0.25">
      <c r="A110" s="1" t="s">
        <v>34</v>
      </c>
      <c r="B110" s="19" t="s">
        <v>205</v>
      </c>
      <c r="C110" s="1" t="s">
        <v>63</v>
      </c>
      <c r="D110" s="1" t="s">
        <v>5</v>
      </c>
      <c r="E110" s="1" t="s">
        <v>5</v>
      </c>
      <c r="F110" s="1" t="s">
        <v>5</v>
      </c>
      <c r="G110" s="1" t="s">
        <v>5</v>
      </c>
      <c r="H110" s="3"/>
    </row>
    <row r="111" spans="1:8" ht="25" x14ac:dyDescent="0.25">
      <c r="A111" s="1" t="s">
        <v>34</v>
      </c>
      <c r="B111" s="19" t="s">
        <v>205</v>
      </c>
      <c r="C111" s="1" t="s">
        <v>63</v>
      </c>
      <c r="D111" s="1" t="s">
        <v>8</v>
      </c>
      <c r="E111" s="1" t="s">
        <v>33</v>
      </c>
      <c r="F111" s="19" t="s">
        <v>143</v>
      </c>
      <c r="G111" s="1" t="s">
        <v>62</v>
      </c>
      <c r="H111" s="3"/>
    </row>
    <row r="112" spans="1:8" x14ac:dyDescent="0.25">
      <c r="A112" s="1" t="s">
        <v>34</v>
      </c>
      <c r="B112" s="19" t="s">
        <v>210</v>
      </c>
      <c r="C112" s="1" t="s">
        <v>58</v>
      </c>
      <c r="D112" s="1" t="s">
        <v>5</v>
      </c>
      <c r="E112" s="1" t="s">
        <v>5</v>
      </c>
      <c r="F112" s="1" t="s">
        <v>5</v>
      </c>
      <c r="G112" s="1" t="s">
        <v>5</v>
      </c>
      <c r="H112" s="3">
        <v>11648682605</v>
      </c>
    </row>
    <row r="113" spans="1:8" x14ac:dyDescent="0.25">
      <c r="A113" s="1" t="s">
        <v>34</v>
      </c>
      <c r="B113" s="19" t="s">
        <v>222</v>
      </c>
      <c r="C113" s="1" t="s">
        <v>61</v>
      </c>
      <c r="D113" s="1" t="s">
        <v>5</v>
      </c>
      <c r="E113" s="1" t="s">
        <v>5</v>
      </c>
      <c r="F113" s="1" t="s">
        <v>5</v>
      </c>
      <c r="G113" s="1" t="s">
        <v>5</v>
      </c>
      <c r="H113" s="3"/>
    </row>
    <row r="114" spans="1:8" ht="25" x14ac:dyDescent="0.25">
      <c r="A114" s="1" t="s">
        <v>34</v>
      </c>
      <c r="B114" s="19" t="s">
        <v>222</v>
      </c>
      <c r="C114" s="1" t="s">
        <v>61</v>
      </c>
      <c r="D114" s="1" t="s">
        <v>8</v>
      </c>
      <c r="E114" s="1" t="s">
        <v>33</v>
      </c>
      <c r="F114" s="19" t="s">
        <v>143</v>
      </c>
      <c r="G114" s="1" t="s">
        <v>59</v>
      </c>
      <c r="H114" s="3"/>
    </row>
    <row r="115" spans="1:8" ht="25" x14ac:dyDescent="0.25">
      <c r="A115" s="1" t="s">
        <v>34</v>
      </c>
      <c r="B115" s="19" t="s">
        <v>208</v>
      </c>
      <c r="C115" s="1" t="s">
        <v>60</v>
      </c>
      <c r="D115" s="1" t="s">
        <v>5</v>
      </c>
      <c r="E115" s="1" t="s">
        <v>5</v>
      </c>
      <c r="F115" s="1" t="s">
        <v>5</v>
      </c>
      <c r="G115" s="1" t="s">
        <v>5</v>
      </c>
      <c r="H115" s="3"/>
    </row>
    <row r="116" spans="1:8" ht="25" x14ac:dyDescent="0.25">
      <c r="A116" s="1" t="s">
        <v>34</v>
      </c>
      <c r="B116" s="19" t="s">
        <v>208</v>
      </c>
      <c r="C116" s="1" t="s">
        <v>60</v>
      </c>
      <c r="D116" s="1" t="s">
        <v>8</v>
      </c>
      <c r="E116" s="1" t="s">
        <v>33</v>
      </c>
      <c r="F116" s="19" t="s">
        <v>143</v>
      </c>
      <c r="G116" s="1" t="s">
        <v>59</v>
      </c>
      <c r="H116" s="3"/>
    </row>
    <row r="117" spans="1:8" x14ac:dyDescent="0.25">
      <c r="A117" s="1" t="s">
        <v>34</v>
      </c>
      <c r="B117" s="19" t="s">
        <v>209</v>
      </c>
      <c r="C117" s="1" t="s">
        <v>58</v>
      </c>
      <c r="D117" s="1" t="s">
        <v>5</v>
      </c>
      <c r="E117" s="1" t="s">
        <v>5</v>
      </c>
      <c r="F117" s="1" t="s">
        <v>5</v>
      </c>
      <c r="G117" s="1" t="s">
        <v>5</v>
      </c>
      <c r="H117" s="3">
        <v>11648682605</v>
      </c>
    </row>
    <row r="118" spans="1:8" ht="25" x14ac:dyDescent="0.25">
      <c r="A118" s="1" t="s">
        <v>34</v>
      </c>
      <c r="B118" s="19" t="s">
        <v>209</v>
      </c>
      <c r="C118" s="1" t="s">
        <v>58</v>
      </c>
      <c r="D118" s="1" t="s">
        <v>8</v>
      </c>
      <c r="E118" s="1" t="s">
        <v>33</v>
      </c>
      <c r="F118" s="19" t="s">
        <v>143</v>
      </c>
      <c r="G118" s="1" t="s">
        <v>57</v>
      </c>
      <c r="H118" s="3">
        <v>11648682605</v>
      </c>
    </row>
    <row r="119" spans="1:8" x14ac:dyDescent="0.25">
      <c r="A119" s="1" t="s">
        <v>34</v>
      </c>
      <c r="B119" s="19" t="s">
        <v>223</v>
      </c>
      <c r="C119" s="1" t="s">
        <v>56</v>
      </c>
      <c r="D119" s="1" t="s">
        <v>5</v>
      </c>
      <c r="E119" s="1" t="s">
        <v>5</v>
      </c>
      <c r="F119" s="1" t="s">
        <v>5</v>
      </c>
      <c r="G119" s="1" t="s">
        <v>5</v>
      </c>
      <c r="H119" s="3"/>
    </row>
    <row r="120" spans="1:8" x14ac:dyDescent="0.25">
      <c r="A120" s="1" t="s">
        <v>34</v>
      </c>
      <c r="B120" s="19" t="s">
        <v>224</v>
      </c>
      <c r="C120" s="1" t="s">
        <v>55</v>
      </c>
      <c r="D120" s="1" t="s">
        <v>5</v>
      </c>
      <c r="E120" s="1" t="s">
        <v>5</v>
      </c>
      <c r="F120" s="1" t="s">
        <v>5</v>
      </c>
      <c r="G120" s="1" t="s">
        <v>5</v>
      </c>
      <c r="H120" s="3"/>
    </row>
    <row r="121" spans="1:8" ht="25" x14ac:dyDescent="0.25">
      <c r="A121" s="1" t="s">
        <v>34</v>
      </c>
      <c r="B121" s="19" t="s">
        <v>224</v>
      </c>
      <c r="C121" s="1" t="s">
        <v>55</v>
      </c>
      <c r="D121" s="1" t="s">
        <v>8</v>
      </c>
      <c r="E121" s="1" t="s">
        <v>33</v>
      </c>
      <c r="F121" s="19" t="s">
        <v>143</v>
      </c>
      <c r="G121" s="1" t="s">
        <v>45</v>
      </c>
      <c r="H121" s="3"/>
    </row>
    <row r="122" spans="1:8" x14ac:dyDescent="0.25">
      <c r="A122" s="1" t="s">
        <v>34</v>
      </c>
      <c r="B122" s="19" t="s">
        <v>225</v>
      </c>
      <c r="C122" s="1" t="s">
        <v>54</v>
      </c>
      <c r="D122" s="1" t="s">
        <v>5</v>
      </c>
      <c r="E122" s="1" t="s">
        <v>5</v>
      </c>
      <c r="F122" s="1" t="s">
        <v>5</v>
      </c>
      <c r="G122" s="1" t="s">
        <v>5</v>
      </c>
      <c r="H122" s="3"/>
    </row>
    <row r="123" spans="1:8" x14ac:dyDescent="0.25">
      <c r="A123" s="1" t="s">
        <v>34</v>
      </c>
      <c r="B123" s="19" t="s">
        <v>226</v>
      </c>
      <c r="C123" s="1" t="s">
        <v>53</v>
      </c>
      <c r="D123" s="1" t="s">
        <v>5</v>
      </c>
      <c r="E123" s="1" t="s">
        <v>5</v>
      </c>
      <c r="F123" s="1" t="s">
        <v>5</v>
      </c>
      <c r="G123" s="1" t="s">
        <v>5</v>
      </c>
      <c r="H123" s="3"/>
    </row>
    <row r="124" spans="1:8" ht="25" x14ac:dyDescent="0.25">
      <c r="A124" s="1" t="s">
        <v>34</v>
      </c>
      <c r="B124" s="19" t="s">
        <v>227</v>
      </c>
      <c r="C124" s="1" t="s">
        <v>52</v>
      </c>
      <c r="D124" s="1" t="s">
        <v>5</v>
      </c>
      <c r="E124" s="1" t="s">
        <v>5</v>
      </c>
      <c r="F124" s="1" t="s">
        <v>5</v>
      </c>
      <c r="G124" s="1" t="s">
        <v>5</v>
      </c>
      <c r="H124" s="3"/>
    </row>
    <row r="125" spans="1:8" ht="25" x14ac:dyDescent="0.25">
      <c r="A125" s="1" t="s">
        <v>34</v>
      </c>
      <c r="B125" s="19" t="s">
        <v>228</v>
      </c>
      <c r="C125" s="1" t="s">
        <v>51</v>
      </c>
      <c r="D125" s="1" t="s">
        <v>5</v>
      </c>
      <c r="E125" s="1" t="s">
        <v>5</v>
      </c>
      <c r="F125" s="1" t="s">
        <v>5</v>
      </c>
      <c r="G125" s="1" t="s">
        <v>5</v>
      </c>
      <c r="H125" s="3"/>
    </row>
    <row r="126" spans="1:8" ht="25" x14ac:dyDescent="0.25">
      <c r="A126" s="1" t="s">
        <v>34</v>
      </c>
      <c r="B126" s="19" t="s">
        <v>228</v>
      </c>
      <c r="C126" s="1" t="s">
        <v>51</v>
      </c>
      <c r="D126" s="1" t="s">
        <v>8</v>
      </c>
      <c r="E126" s="1" t="s">
        <v>33</v>
      </c>
      <c r="F126" s="19" t="s">
        <v>143</v>
      </c>
      <c r="G126" s="1" t="s">
        <v>45</v>
      </c>
      <c r="H126" s="3"/>
    </row>
    <row r="127" spans="1:8" ht="25" x14ac:dyDescent="0.25">
      <c r="A127" s="1" t="s">
        <v>34</v>
      </c>
      <c r="B127" s="19" t="s">
        <v>229</v>
      </c>
      <c r="C127" s="1" t="s">
        <v>50</v>
      </c>
      <c r="D127" s="1" t="s">
        <v>5</v>
      </c>
      <c r="E127" s="1" t="s">
        <v>5</v>
      </c>
      <c r="F127" s="1" t="s">
        <v>5</v>
      </c>
      <c r="G127" s="1" t="s">
        <v>5</v>
      </c>
      <c r="H127" s="3"/>
    </row>
    <row r="128" spans="1:8" ht="25" x14ac:dyDescent="0.25">
      <c r="A128" s="1" t="s">
        <v>34</v>
      </c>
      <c r="B128" s="19" t="s">
        <v>230</v>
      </c>
      <c r="C128" s="1" t="s">
        <v>49</v>
      </c>
      <c r="D128" s="1" t="s">
        <v>5</v>
      </c>
      <c r="E128" s="1" t="s">
        <v>5</v>
      </c>
      <c r="F128" s="1" t="s">
        <v>5</v>
      </c>
      <c r="G128" s="1" t="s">
        <v>5</v>
      </c>
      <c r="H128" s="3"/>
    </row>
    <row r="129" spans="1:9" ht="25" x14ac:dyDescent="0.25">
      <c r="A129" s="1" t="s">
        <v>34</v>
      </c>
      <c r="B129" s="19" t="s">
        <v>230</v>
      </c>
      <c r="C129" s="1" t="s">
        <v>49</v>
      </c>
      <c r="D129" s="1" t="s">
        <v>8</v>
      </c>
      <c r="E129" s="1" t="s">
        <v>33</v>
      </c>
      <c r="F129" s="19" t="s">
        <v>143</v>
      </c>
      <c r="G129" s="1" t="s">
        <v>32</v>
      </c>
      <c r="H129" s="3"/>
    </row>
    <row r="130" spans="1:9" x14ac:dyDescent="0.25">
      <c r="A130" s="1" t="s">
        <v>34</v>
      </c>
      <c r="B130" s="19" t="s">
        <v>231</v>
      </c>
      <c r="C130" s="1" t="s">
        <v>48</v>
      </c>
      <c r="D130" s="1" t="s">
        <v>5</v>
      </c>
      <c r="E130" s="1" t="s">
        <v>5</v>
      </c>
      <c r="F130" s="1" t="s">
        <v>5</v>
      </c>
      <c r="G130" s="1" t="s">
        <v>5</v>
      </c>
      <c r="H130" s="3"/>
    </row>
    <row r="131" spans="1:9" x14ac:dyDescent="0.25">
      <c r="A131" s="1" t="s">
        <v>34</v>
      </c>
      <c r="B131" s="19" t="s">
        <v>232</v>
      </c>
      <c r="C131" s="1" t="s">
        <v>47</v>
      </c>
      <c r="D131" s="1" t="s">
        <v>5</v>
      </c>
      <c r="E131" s="1" t="s">
        <v>5</v>
      </c>
      <c r="F131" s="1" t="s">
        <v>5</v>
      </c>
      <c r="G131" s="1" t="s">
        <v>5</v>
      </c>
      <c r="H131" s="3"/>
    </row>
    <row r="132" spans="1:9" x14ac:dyDescent="0.25">
      <c r="A132" s="1" t="s">
        <v>34</v>
      </c>
      <c r="B132" s="19" t="s">
        <v>233</v>
      </c>
      <c r="C132" s="1" t="s">
        <v>46</v>
      </c>
      <c r="D132" s="1" t="s">
        <v>5</v>
      </c>
      <c r="E132" s="1" t="s">
        <v>5</v>
      </c>
      <c r="F132" s="1" t="s">
        <v>5</v>
      </c>
      <c r="G132" s="1" t="s">
        <v>5</v>
      </c>
      <c r="H132" s="3"/>
    </row>
    <row r="133" spans="1:9" ht="25" x14ac:dyDescent="0.25">
      <c r="A133" s="1" t="s">
        <v>34</v>
      </c>
      <c r="B133" s="19" t="s">
        <v>233</v>
      </c>
      <c r="C133" s="1" t="s">
        <v>46</v>
      </c>
      <c r="D133" s="1" t="s">
        <v>8</v>
      </c>
      <c r="E133" s="1" t="s">
        <v>33</v>
      </c>
      <c r="F133" s="19" t="s">
        <v>143</v>
      </c>
      <c r="G133" s="1" t="s">
        <v>45</v>
      </c>
      <c r="H133" s="3"/>
    </row>
    <row r="134" spans="1:9" x14ac:dyDescent="0.25">
      <c r="A134" s="1" t="s">
        <v>34</v>
      </c>
      <c r="B134" s="19" t="s">
        <v>215</v>
      </c>
      <c r="C134" s="1" t="s">
        <v>44</v>
      </c>
      <c r="D134" s="1" t="s">
        <v>5</v>
      </c>
      <c r="E134" s="1" t="s">
        <v>5</v>
      </c>
      <c r="F134" s="1" t="s">
        <v>5</v>
      </c>
      <c r="G134" s="1" t="s">
        <v>5</v>
      </c>
      <c r="H134" s="3">
        <v>67050913096</v>
      </c>
    </row>
    <row r="135" spans="1:9" x14ac:dyDescent="0.25">
      <c r="A135" s="1" t="s">
        <v>34</v>
      </c>
      <c r="B135" s="19" t="s">
        <v>214</v>
      </c>
      <c r="C135" s="1" t="s">
        <v>43</v>
      </c>
      <c r="D135" s="1" t="s">
        <v>5</v>
      </c>
      <c r="E135" s="1" t="s">
        <v>5</v>
      </c>
      <c r="F135" s="1" t="s">
        <v>5</v>
      </c>
      <c r="G135" s="1" t="s">
        <v>5</v>
      </c>
      <c r="H135" s="3">
        <v>67050913096</v>
      </c>
    </row>
    <row r="136" spans="1:9" ht="25" x14ac:dyDescent="0.25">
      <c r="A136" s="1" t="s">
        <v>34</v>
      </c>
      <c r="B136" s="19" t="s">
        <v>213</v>
      </c>
      <c r="C136" s="1" t="s">
        <v>42</v>
      </c>
      <c r="D136" s="1" t="s">
        <v>5</v>
      </c>
      <c r="E136" s="1" t="s">
        <v>5</v>
      </c>
      <c r="F136" s="1" t="s">
        <v>5</v>
      </c>
      <c r="G136" s="1" t="s">
        <v>5</v>
      </c>
      <c r="H136" s="3">
        <v>67050913096</v>
      </c>
    </row>
    <row r="137" spans="1:9" ht="37.5" x14ac:dyDescent="0.25">
      <c r="A137" s="1" t="s">
        <v>34</v>
      </c>
      <c r="B137" s="19" t="s">
        <v>234</v>
      </c>
      <c r="C137" s="1" t="s">
        <v>41</v>
      </c>
      <c r="D137" s="1" t="s">
        <v>5</v>
      </c>
      <c r="E137" s="1" t="s">
        <v>5</v>
      </c>
      <c r="F137" s="1" t="s">
        <v>5</v>
      </c>
      <c r="G137" s="1" t="s">
        <v>5</v>
      </c>
      <c r="H137" s="3">
        <v>67050913096</v>
      </c>
    </row>
    <row r="138" spans="1:9" ht="25" x14ac:dyDescent="0.25">
      <c r="A138" s="1" t="s">
        <v>34</v>
      </c>
      <c r="B138" s="19" t="s">
        <v>235</v>
      </c>
      <c r="C138" s="1" t="s">
        <v>40</v>
      </c>
      <c r="D138" s="1" t="s">
        <v>5</v>
      </c>
      <c r="E138" s="1" t="s">
        <v>5</v>
      </c>
      <c r="F138" s="1" t="s">
        <v>5</v>
      </c>
      <c r="G138" s="1" t="s">
        <v>5</v>
      </c>
      <c r="H138" s="3"/>
    </row>
    <row r="139" spans="1:9" ht="25" x14ac:dyDescent="0.25">
      <c r="A139" s="1" t="s">
        <v>34</v>
      </c>
      <c r="B139" s="19" t="s">
        <v>235</v>
      </c>
      <c r="C139" s="1" t="s">
        <v>40</v>
      </c>
      <c r="D139" s="1" t="s">
        <v>8</v>
      </c>
      <c r="E139" s="1" t="s">
        <v>33</v>
      </c>
      <c r="F139" s="19" t="s">
        <v>143</v>
      </c>
      <c r="G139" s="1" t="s">
        <v>32</v>
      </c>
      <c r="H139" s="3"/>
    </row>
    <row r="140" spans="1:9" s="12" customFormat="1" ht="25" x14ac:dyDescent="0.25">
      <c r="A140" s="1" t="s">
        <v>34</v>
      </c>
      <c r="B140" s="19" t="s">
        <v>138</v>
      </c>
      <c r="C140" s="1" t="s">
        <v>40</v>
      </c>
      <c r="D140" s="1" t="s">
        <v>8</v>
      </c>
      <c r="E140" s="1" t="s">
        <v>33</v>
      </c>
      <c r="F140" s="19" t="s">
        <v>143</v>
      </c>
      <c r="G140" s="1" t="s">
        <v>32</v>
      </c>
      <c r="H140" s="3">
        <v>67050913096</v>
      </c>
      <c r="I140" s="14"/>
    </row>
    <row r="141" spans="1:9" x14ac:dyDescent="0.25">
      <c r="A141" s="1" t="s">
        <v>34</v>
      </c>
      <c r="B141" s="19" t="s">
        <v>236</v>
      </c>
      <c r="C141" s="1" t="s">
        <v>39</v>
      </c>
      <c r="D141" s="1" t="s">
        <v>5</v>
      </c>
      <c r="E141" s="1" t="s">
        <v>5</v>
      </c>
      <c r="F141" s="1" t="s">
        <v>5</v>
      </c>
      <c r="G141" s="1" t="s">
        <v>5</v>
      </c>
      <c r="H141" s="3"/>
    </row>
    <row r="142" spans="1:9" x14ac:dyDescent="0.25">
      <c r="A142" s="1" t="s">
        <v>34</v>
      </c>
      <c r="B142" s="19" t="s">
        <v>237</v>
      </c>
      <c r="C142" s="1" t="s">
        <v>38</v>
      </c>
      <c r="D142" s="1" t="s">
        <v>5</v>
      </c>
      <c r="E142" s="1" t="s">
        <v>5</v>
      </c>
      <c r="F142" s="1" t="s">
        <v>5</v>
      </c>
      <c r="G142" s="1" t="s">
        <v>5</v>
      </c>
      <c r="H142" s="3"/>
    </row>
    <row r="143" spans="1:9" ht="25" x14ac:dyDescent="0.25">
      <c r="A143" s="1" t="s">
        <v>34</v>
      </c>
      <c r="B143" s="19" t="s">
        <v>238</v>
      </c>
      <c r="C143" s="1" t="s">
        <v>37</v>
      </c>
      <c r="D143" s="1" t="s">
        <v>5</v>
      </c>
      <c r="E143" s="1" t="s">
        <v>5</v>
      </c>
      <c r="F143" s="1" t="s">
        <v>5</v>
      </c>
      <c r="G143" s="1" t="s">
        <v>5</v>
      </c>
      <c r="H143" s="3"/>
    </row>
    <row r="144" spans="1:9" ht="25" x14ac:dyDescent="0.25">
      <c r="A144" s="1" t="s">
        <v>34</v>
      </c>
      <c r="B144" s="19" t="s">
        <v>238</v>
      </c>
      <c r="C144" s="1" t="s">
        <v>37</v>
      </c>
      <c r="D144" s="1" t="s">
        <v>8</v>
      </c>
      <c r="E144" s="1" t="s">
        <v>33</v>
      </c>
      <c r="F144" s="19" t="s">
        <v>143</v>
      </c>
      <c r="G144" s="1" t="s">
        <v>36</v>
      </c>
      <c r="H144" s="3"/>
    </row>
    <row r="145" spans="1:8" x14ac:dyDescent="0.25">
      <c r="A145" s="1" t="s">
        <v>34</v>
      </c>
      <c r="B145" s="19" t="s">
        <v>239</v>
      </c>
      <c r="C145" s="1" t="s">
        <v>35</v>
      </c>
      <c r="D145" s="1" t="s">
        <v>5</v>
      </c>
      <c r="E145" s="1" t="s">
        <v>5</v>
      </c>
      <c r="F145" s="1" t="s">
        <v>5</v>
      </c>
      <c r="G145" s="1" t="s">
        <v>5</v>
      </c>
      <c r="H145" s="3"/>
    </row>
    <row r="146" spans="1:8" x14ac:dyDescent="0.25">
      <c r="A146" s="1" t="s">
        <v>34</v>
      </c>
      <c r="B146" s="19" t="s">
        <v>240</v>
      </c>
      <c r="C146" s="1" t="s">
        <v>7</v>
      </c>
      <c r="D146" s="1" t="s">
        <v>5</v>
      </c>
      <c r="E146" s="1" t="s">
        <v>5</v>
      </c>
      <c r="F146" s="1" t="s">
        <v>5</v>
      </c>
      <c r="G146" s="1" t="s">
        <v>5</v>
      </c>
      <c r="H146" s="3"/>
    </row>
    <row r="147" spans="1:8" ht="25" x14ac:dyDescent="0.25">
      <c r="A147" s="1" t="s">
        <v>34</v>
      </c>
      <c r="B147" s="19" t="s">
        <v>240</v>
      </c>
      <c r="C147" s="1" t="s">
        <v>7</v>
      </c>
      <c r="D147" s="1" t="s">
        <v>8</v>
      </c>
      <c r="E147" s="1" t="s">
        <v>33</v>
      </c>
      <c r="F147" s="19" t="s">
        <v>143</v>
      </c>
      <c r="G147" s="1" t="s">
        <v>32</v>
      </c>
      <c r="H147" s="3"/>
    </row>
    <row r="149" spans="1:8" ht="13" x14ac:dyDescent="0.3">
      <c r="G149" s="6" t="s">
        <v>130</v>
      </c>
      <c r="H149" s="5">
        <f>H9</f>
        <v>217868025055</v>
      </c>
    </row>
    <row r="150" spans="1:8" x14ac:dyDescent="0.25">
      <c r="H150" s="26">
        <f>H149-PR_ING!G30</f>
        <v>-31964250781.742188</v>
      </c>
    </row>
    <row r="151" spans="1:8" x14ac:dyDescent="0.25">
      <c r="H151" s="26"/>
    </row>
    <row r="152" spans="1:8" x14ac:dyDescent="0.25">
      <c r="H152" s="26"/>
    </row>
  </sheetData>
  <mergeCells count="5">
    <mergeCell ref="A2:H2"/>
    <mergeCell ref="A3:H3"/>
    <mergeCell ref="A4:H4"/>
    <mergeCell ref="A5:H5"/>
    <mergeCell ref="A6:H6"/>
  </mergeCells>
  <pageMargins left="0.75" right="0.75" top="1" bottom="1" header="0.5" footer="0.5"/>
  <pageSetup orientation="portrait" horizontalDpi="300" verticalDpi="300"/>
  <headerFooter alignWithMargins="0"/>
  <customProperties>
    <customPr name="_pios_id" r:id="rId1"/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3CA20430D6C949BCFAF606E7754061" ma:contentTypeVersion="13" ma:contentTypeDescription="Create a new document." ma:contentTypeScope="" ma:versionID="a0ba69d4df7cf91c3ee45f086810069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e50bac77612b10fde9c2026894b6a1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Fecha de inicio programada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Fecha de finalización programada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Tipo de contenido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B79850-A588-45BE-8B45-966655F47A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E2A05D-B472-4142-A98E-AEEB377DD797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sharepoint/v3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E6E88E-0122-4F37-A2A5-96B80245D1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PR_ING</vt:lpstr>
      <vt:lpstr>PR_GTOS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Ppto_Aprobado_2021_XM</dc:title>
  <dc:creator>LAURA POSADA GONZÁLEZ</dc:creator>
  <cp:lastModifiedBy>BERNARDO ANTONIO SALAZAR CARDONA</cp:lastModifiedBy>
  <dcterms:created xsi:type="dcterms:W3CDTF">2017-07-27T21:13:55Z</dcterms:created>
  <dcterms:modified xsi:type="dcterms:W3CDTF">2021-01-30T02:45:56Z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0x010100653CA20430D6C949BCFAF606E7754061</vt:lpwstr>
  </property>
</Properties>
</file>